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指導チーム\2025年度　利用料金表\"/>
    </mc:Choice>
  </mc:AlternateContent>
  <xr:revisionPtr revIDLastSave="0" documentId="13_ncr:1_{66195695-CFAD-43ED-8372-A663A0539799}" xr6:coauthVersionLast="47" xr6:coauthVersionMax="47" xr10:uidLastSave="{00000000-0000-0000-0000-000000000000}"/>
  <bookViews>
    <workbookView xWindow="-19320" yWindow="4800" windowWidth="19440" windowHeight="14880" xr2:uid="{E9702A47-45FA-4EE1-9C97-54A7E6FE5DCF}"/>
  </bookViews>
  <sheets>
    <sheet name="令和7年4月1日以降予約" sheetId="1" r:id="rId1"/>
    <sheet name="令和7年３月31日以前予約" sheetId="2" r:id="rId2"/>
  </sheets>
  <definedNames>
    <definedName name="_xlnm.Print_Area" localSheetId="1">令和7年３月31日以前予約!$A$1:$H$93</definedName>
    <definedName name="_xlnm.Print_Area" localSheetId="0">令和7年4月1日以降予約!$A$1:$H$93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46" i="2" s="1"/>
  <c r="F26" i="2"/>
  <c r="F25" i="2"/>
  <c r="F24" i="2"/>
  <c r="F23" i="2"/>
  <c r="F22" i="2"/>
  <c r="F21" i="2"/>
  <c r="F20" i="2"/>
  <c r="F13" i="2"/>
  <c r="F12" i="2"/>
  <c r="F11" i="2"/>
  <c r="F7" i="2"/>
  <c r="F6" i="2"/>
  <c r="F5" i="2"/>
  <c r="F36" i="1"/>
  <c r="F46" i="1"/>
  <c r="F44" i="1"/>
  <c r="F37" i="1"/>
  <c r="F38" i="1"/>
  <c r="F41" i="1"/>
  <c r="F42" i="1"/>
  <c r="F45" i="1"/>
  <c r="F25" i="1"/>
  <c r="F24" i="1"/>
  <c r="F23" i="1"/>
  <c r="F22" i="1"/>
  <c r="F21" i="1"/>
  <c r="F20" i="1"/>
  <c r="F34" i="1"/>
  <c r="F35" i="1"/>
  <c r="F39" i="1"/>
  <c r="F40" i="1"/>
  <c r="F43" i="1"/>
  <c r="F33" i="1"/>
  <c r="F13" i="1"/>
  <c r="F12" i="1"/>
  <c r="F11" i="1"/>
  <c r="F14" i="1" s="1"/>
  <c r="F6" i="1"/>
  <c r="F7" i="1"/>
  <c r="F5" i="1"/>
  <c r="F14" i="2" l="1"/>
  <c r="F8" i="2"/>
  <c r="F8" i="1"/>
  <c r="F26" i="1"/>
  <c r="F50" i="2" l="1"/>
  <c r="F50" i="1"/>
</calcChain>
</file>

<file path=xl/sharedStrings.xml><?xml version="1.0" encoding="utf-8"?>
<sst xmlns="http://schemas.openxmlformats.org/spreadsheetml/2006/main" count="224" uniqueCount="98">
  <si>
    <r>
      <rPr>
        <sz val="11"/>
        <color theme="1"/>
        <rFont val="ＭＳ 明朝"/>
        <family val="1"/>
        <charset val="128"/>
      </rPr>
      <t>館内泊</t>
    </r>
    <rPh sb="0" eb="3">
      <t>カンナイハク</t>
    </rPh>
    <phoneticPr fontId="1"/>
  </si>
  <si>
    <r>
      <rPr>
        <sz val="11"/>
        <color theme="1"/>
        <rFont val="ＭＳ 明朝"/>
        <family val="1"/>
        <charset val="128"/>
      </rPr>
      <t>宿泊人数</t>
    </r>
    <rPh sb="0" eb="4">
      <t>シュクハクニンズウ</t>
    </rPh>
    <phoneticPr fontId="1"/>
  </si>
  <si>
    <r>
      <rPr>
        <sz val="11"/>
        <color theme="1"/>
        <rFont val="ＭＳ 明朝"/>
        <family val="1"/>
        <charset val="128"/>
      </rPr>
      <t>泊数</t>
    </r>
    <rPh sb="0" eb="1">
      <t>ハク</t>
    </rPh>
    <rPh sb="1" eb="2">
      <t>スウ</t>
    </rPh>
    <phoneticPr fontId="1"/>
  </si>
  <si>
    <r>
      <rPr>
        <sz val="11"/>
        <color theme="1"/>
        <rFont val="ＭＳ 明朝"/>
        <family val="1"/>
        <charset val="128"/>
      </rPr>
      <t>一人当たり料金</t>
    </r>
    <rPh sb="0" eb="3">
      <t>ヒトリア</t>
    </rPh>
    <rPh sb="5" eb="7">
      <t>リョウキン</t>
    </rPh>
    <phoneticPr fontId="1"/>
  </si>
  <si>
    <r>
      <rPr>
        <sz val="11"/>
        <color theme="1"/>
        <rFont val="ＭＳ 明朝"/>
        <family val="1"/>
        <charset val="128"/>
      </rPr>
      <t>合計料金</t>
    </r>
    <rPh sb="0" eb="4">
      <t>ゴウケイリョウキン</t>
    </rPh>
    <phoneticPr fontId="1"/>
  </si>
  <si>
    <r>
      <rPr>
        <sz val="11"/>
        <color theme="1"/>
        <rFont val="ＭＳ 明朝"/>
        <family val="1"/>
        <charset val="128"/>
      </rPr>
      <t>小中学生</t>
    </r>
    <rPh sb="0" eb="4">
      <t>ショウチュウガクセイ</t>
    </rPh>
    <phoneticPr fontId="1"/>
  </si>
  <si>
    <r>
      <rPr>
        <sz val="11"/>
        <color theme="1"/>
        <rFont val="ＭＳ 明朝"/>
        <family val="1"/>
        <charset val="128"/>
      </rPr>
      <t>高校生</t>
    </r>
    <rPh sb="0" eb="3">
      <t>コウコウセイ</t>
    </rPh>
    <phoneticPr fontId="1"/>
  </si>
  <si>
    <r>
      <rPr>
        <sz val="11"/>
        <color theme="1"/>
        <rFont val="ＭＳ 明朝"/>
        <family val="1"/>
        <charset val="128"/>
      </rPr>
      <t>大学生・一般</t>
    </r>
    <rPh sb="0" eb="3">
      <t>ダイガクセイ</t>
    </rPh>
    <rPh sb="4" eb="6">
      <t>イッパン</t>
    </rPh>
    <phoneticPr fontId="1"/>
  </si>
  <si>
    <r>
      <rPr>
        <sz val="11"/>
        <color theme="1"/>
        <rFont val="ＭＳ 明朝"/>
        <family val="1"/>
        <charset val="128"/>
      </rPr>
      <t>館内泊合計（</t>
    </r>
    <r>
      <rPr>
        <sz val="11"/>
        <color theme="1"/>
        <rFont val="Century"/>
        <family val="1"/>
      </rPr>
      <t>A</t>
    </r>
    <r>
      <rPr>
        <sz val="11"/>
        <color theme="1"/>
        <rFont val="ＭＳ 明朝"/>
        <family val="1"/>
        <charset val="128"/>
      </rPr>
      <t>）</t>
    </r>
    <rPh sb="0" eb="2">
      <t>カンナイ</t>
    </rPh>
    <rPh sb="2" eb="3">
      <t>ハク</t>
    </rPh>
    <rPh sb="3" eb="5">
      <t>ゴウケイ</t>
    </rPh>
    <phoneticPr fontId="1"/>
  </si>
  <si>
    <r>
      <rPr>
        <sz val="11"/>
        <color theme="1"/>
        <rFont val="ＭＳ 明朝"/>
        <family val="1"/>
        <charset val="128"/>
      </rPr>
      <t>テント泊</t>
    </r>
    <rPh sb="3" eb="4">
      <t>ハク</t>
    </rPh>
    <phoneticPr fontId="1"/>
  </si>
  <si>
    <r>
      <rPr>
        <sz val="11"/>
        <color theme="1"/>
        <rFont val="ＭＳ 明朝"/>
        <family val="1"/>
        <charset val="128"/>
      </rPr>
      <t>テント泊合計（</t>
    </r>
    <r>
      <rPr>
        <sz val="11"/>
        <color theme="1"/>
        <rFont val="Century"/>
        <family val="1"/>
      </rPr>
      <t>B</t>
    </r>
    <r>
      <rPr>
        <sz val="11"/>
        <color theme="1"/>
        <rFont val="ＭＳ 明朝"/>
        <family val="1"/>
        <charset val="128"/>
      </rPr>
      <t>）</t>
    </r>
    <rPh sb="3" eb="4">
      <t>ハク</t>
    </rPh>
    <rPh sb="4" eb="6">
      <t>ゴウケイ</t>
    </rPh>
    <phoneticPr fontId="1"/>
  </si>
  <si>
    <r>
      <rPr>
        <sz val="11"/>
        <color theme="1"/>
        <rFont val="ＭＳ 明朝"/>
        <family val="1"/>
        <charset val="128"/>
      </rPr>
      <t>シーツ代</t>
    </r>
    <rPh sb="3" eb="4">
      <t>ダイ</t>
    </rPh>
    <phoneticPr fontId="1"/>
  </si>
  <si>
    <r>
      <rPr>
        <sz val="11"/>
        <color theme="1"/>
        <rFont val="ＭＳ 明朝"/>
        <family val="1"/>
        <charset val="128"/>
      </rPr>
      <t>シーツ代合計（</t>
    </r>
    <r>
      <rPr>
        <sz val="11"/>
        <color theme="1"/>
        <rFont val="Century"/>
        <family val="1"/>
      </rPr>
      <t>C</t>
    </r>
    <r>
      <rPr>
        <sz val="11"/>
        <color theme="1"/>
        <rFont val="ＭＳ 明朝"/>
        <family val="1"/>
        <charset val="128"/>
      </rPr>
      <t>）</t>
    </r>
    <rPh sb="3" eb="4">
      <t>ダイ</t>
    </rPh>
    <rPh sb="4" eb="6">
      <t>ゴウケイ</t>
    </rPh>
    <phoneticPr fontId="1"/>
  </si>
  <si>
    <r>
      <rPr>
        <sz val="11"/>
        <color theme="1"/>
        <rFont val="ＭＳ 明朝"/>
        <family val="1"/>
        <charset val="128"/>
      </rPr>
      <t>食数</t>
    </r>
    <rPh sb="0" eb="2">
      <t>ショクスウ</t>
    </rPh>
    <phoneticPr fontId="1"/>
  </si>
  <si>
    <r>
      <rPr>
        <sz val="11"/>
        <color theme="1"/>
        <rFont val="ＭＳ 明朝"/>
        <family val="1"/>
        <charset val="128"/>
      </rPr>
      <t>回数</t>
    </r>
    <rPh sb="0" eb="1">
      <t>カイ</t>
    </rPh>
    <rPh sb="1" eb="2">
      <t>スウ</t>
    </rPh>
    <phoneticPr fontId="1"/>
  </si>
  <si>
    <r>
      <rPr>
        <sz val="11"/>
        <color theme="1"/>
        <rFont val="ＭＳ 明朝"/>
        <family val="1"/>
        <charset val="128"/>
      </rPr>
      <t>お手軽弁当</t>
    </r>
    <rPh sb="1" eb="5">
      <t>テガルベントウ</t>
    </rPh>
    <phoneticPr fontId="1"/>
  </si>
  <si>
    <r>
      <rPr>
        <sz val="11"/>
        <color theme="1"/>
        <rFont val="ＭＳ 明朝"/>
        <family val="1"/>
        <charset val="128"/>
      </rPr>
      <t>幕の内弁当</t>
    </r>
    <rPh sb="0" eb="1">
      <t>マク</t>
    </rPh>
    <rPh sb="2" eb="5">
      <t>ウチベントウ</t>
    </rPh>
    <phoneticPr fontId="1"/>
  </si>
  <si>
    <r>
      <rPr>
        <sz val="11"/>
        <color theme="1"/>
        <rFont val="ＭＳ 明朝"/>
        <family val="1"/>
        <charset val="128"/>
      </rPr>
      <t>食費合計（</t>
    </r>
    <r>
      <rPr>
        <sz val="11"/>
        <color theme="1"/>
        <rFont val="Century"/>
        <family val="1"/>
      </rPr>
      <t>D</t>
    </r>
    <r>
      <rPr>
        <sz val="11"/>
        <color theme="1"/>
        <rFont val="ＭＳ 明朝"/>
        <family val="1"/>
        <charset val="128"/>
      </rPr>
      <t>）</t>
    </r>
    <rPh sb="0" eb="2">
      <t>ショクヒ</t>
    </rPh>
    <rPh sb="2" eb="4">
      <t>ゴウケイ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</si>
  <si>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A</t>
    </r>
    <r>
      <rPr>
        <sz val="11"/>
        <color theme="1"/>
        <rFont val="ＭＳ 明朝"/>
        <family val="1"/>
        <charset val="128"/>
      </rPr>
      <t>）＋（</t>
    </r>
    <r>
      <rPr>
        <sz val="11"/>
        <color theme="1"/>
        <rFont val="Century"/>
        <family val="1"/>
      </rPr>
      <t>B</t>
    </r>
    <r>
      <rPr>
        <sz val="11"/>
        <color theme="1"/>
        <rFont val="ＭＳ 明朝"/>
        <family val="1"/>
        <charset val="128"/>
      </rPr>
      <t>）＋（</t>
    </r>
    <r>
      <rPr>
        <sz val="11"/>
        <color theme="1"/>
        <rFont val="Century"/>
        <family val="1"/>
      </rPr>
      <t>C</t>
    </r>
    <r>
      <rPr>
        <sz val="11"/>
        <color theme="1"/>
        <rFont val="ＭＳ 明朝"/>
        <family val="1"/>
        <charset val="128"/>
      </rPr>
      <t>）＋（</t>
    </r>
    <r>
      <rPr>
        <sz val="11"/>
        <color theme="1"/>
        <rFont val="Century"/>
        <family val="1"/>
      </rPr>
      <t>D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</si>
  <si>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プレイホール等の日帰り利用料金</t>
    </r>
    <rPh sb="6" eb="7">
      <t>トウ</t>
    </rPh>
    <rPh sb="8" eb="10">
      <t>ヒガエ</t>
    </rPh>
    <rPh sb="11" eb="13">
      <t>リヨウ</t>
    </rPh>
    <rPh sb="13" eb="15">
      <t>リョウキン</t>
    </rPh>
    <phoneticPr fontId="1"/>
  </si>
  <si>
    <r>
      <rPr>
        <sz val="11"/>
        <color theme="1"/>
        <rFont val="ＭＳ 明朝"/>
        <family val="1"/>
        <charset val="128"/>
      </rPr>
      <t>冷暖房費</t>
    </r>
    <rPh sb="0" eb="4">
      <t>レイダンボウヒ</t>
    </rPh>
    <phoneticPr fontId="1"/>
  </si>
  <si>
    <r>
      <rPr>
        <sz val="11"/>
        <color theme="1"/>
        <rFont val="ＭＳ 明朝"/>
        <family val="1"/>
        <charset val="128"/>
      </rPr>
      <t>※宿泊室は、</t>
    </r>
    <r>
      <rPr>
        <sz val="11"/>
        <color theme="1"/>
        <rFont val="Century"/>
        <family val="1"/>
      </rPr>
      <t>14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Century"/>
        <family val="1"/>
      </rPr>
      <t>22</t>
    </r>
    <r>
      <rPr>
        <sz val="11"/>
        <color theme="1"/>
        <rFont val="ＭＳ 明朝"/>
        <family val="1"/>
        <charset val="128"/>
      </rPr>
      <t>時、</t>
    </r>
    <r>
      <rPr>
        <sz val="11"/>
        <color theme="1"/>
        <rFont val="Century"/>
        <family val="1"/>
      </rPr>
      <t>22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時、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Century"/>
        <family val="1"/>
      </rPr>
      <t>14</t>
    </r>
    <r>
      <rPr>
        <sz val="11"/>
        <color theme="1"/>
        <rFont val="ＭＳ 明朝"/>
        <family val="1"/>
        <charset val="128"/>
      </rPr>
      <t>時の各８時間単位を１区分とした料金です。
※プレイホール・研修室・談話室・クラフト室は、１時間単位の料金です。</t>
    </r>
    <rPh sb="1" eb="4">
      <t>シュクハクシツ</t>
    </rPh>
    <rPh sb="8" eb="9">
      <t>ジ</t>
    </rPh>
    <rPh sb="12" eb="13">
      <t>ジ</t>
    </rPh>
    <rPh sb="16" eb="17">
      <t>ジ</t>
    </rPh>
    <rPh sb="19" eb="20">
      <t>ジ</t>
    </rPh>
    <rPh sb="22" eb="23">
      <t>ジ</t>
    </rPh>
    <rPh sb="26" eb="27">
      <t>ジ</t>
    </rPh>
    <rPh sb="28" eb="29">
      <t>カク</t>
    </rPh>
    <rPh sb="30" eb="34">
      <t>ジカンタンイ</t>
    </rPh>
    <rPh sb="36" eb="38">
      <t>クブン</t>
    </rPh>
    <rPh sb="41" eb="43">
      <t>リョウキン</t>
    </rPh>
    <rPh sb="55" eb="58">
      <t>ケンシュウシツ</t>
    </rPh>
    <rPh sb="59" eb="62">
      <t>ダンワシツ</t>
    </rPh>
    <rPh sb="67" eb="68">
      <t>シツ</t>
    </rPh>
    <rPh sb="71" eb="75">
      <t>ジカンタンイ</t>
    </rPh>
    <rPh sb="76" eb="78">
      <t>リョウキン</t>
    </rPh>
    <phoneticPr fontId="1"/>
  </si>
  <si>
    <r>
      <rPr>
        <sz val="11"/>
        <color theme="1"/>
        <rFont val="ＭＳ 明朝"/>
        <family val="1"/>
        <charset val="128"/>
      </rPr>
      <t>補食</t>
    </r>
    <rPh sb="0" eb="2">
      <t>ホショク</t>
    </rPh>
    <phoneticPr fontId="1"/>
  </si>
  <si>
    <r>
      <rPr>
        <sz val="11"/>
        <color theme="1"/>
        <rFont val="ＭＳ 明朝"/>
        <family val="1"/>
        <charset val="128"/>
      </rPr>
      <t>プログラム費（燃料費）</t>
    </r>
    <rPh sb="5" eb="6">
      <t>ヒ</t>
    </rPh>
    <rPh sb="7" eb="10">
      <t>ネンリョウヒ</t>
    </rPh>
    <phoneticPr fontId="1"/>
  </si>
  <si>
    <r>
      <rPr>
        <sz val="11"/>
        <color theme="1"/>
        <rFont val="ＭＳ 明朝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</si>
  <si>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ＭＳ 明朝"/>
        <family val="1"/>
        <charset val="128"/>
      </rPr>
      <t>プレイホール</t>
    </r>
  </si>
  <si>
    <r>
      <rPr>
        <sz val="11"/>
        <color theme="1"/>
        <rFont val="ＭＳ 明朝"/>
        <family val="1"/>
        <charset val="128"/>
      </rPr>
      <t>研修室</t>
    </r>
  </si>
  <si>
    <r>
      <rPr>
        <sz val="11"/>
        <color theme="1"/>
        <rFont val="ＭＳ 明朝"/>
        <family val="1"/>
        <charset val="128"/>
      </rPr>
      <t>クラフト室</t>
    </r>
  </si>
  <si>
    <r>
      <rPr>
        <sz val="11"/>
        <color theme="1"/>
        <rFont val="ＭＳ 明朝"/>
        <family val="1"/>
        <charset val="128"/>
      </rPr>
      <t>冷房</t>
    </r>
  </si>
  <si>
    <r>
      <rPr>
        <sz val="11"/>
        <color theme="1"/>
        <rFont val="ＭＳ 明朝"/>
        <family val="1"/>
        <charset val="128"/>
      </rPr>
      <t>暖房</t>
    </r>
  </si>
  <si>
    <r>
      <rPr>
        <sz val="11"/>
        <color theme="1"/>
        <rFont val="ＭＳ 明朝"/>
        <family val="1"/>
        <charset val="128"/>
      </rPr>
      <t>宿泊室</t>
    </r>
  </si>
  <si>
    <r>
      <rPr>
        <sz val="11"/>
        <color theme="1"/>
        <rFont val="ＭＳ 明朝"/>
        <family val="1"/>
        <charset val="128"/>
      </rPr>
      <t>談話室</t>
    </r>
  </si>
  <si>
    <r>
      <rPr>
        <sz val="11"/>
        <color theme="1"/>
        <rFont val="ＭＳ 明朝"/>
        <family val="1"/>
        <charset val="128"/>
      </rPr>
      <t>お茶（２ℓ）</t>
    </r>
    <phoneticPr fontId="1"/>
  </si>
  <si>
    <r>
      <rPr>
        <sz val="11"/>
        <color theme="1"/>
        <rFont val="ＭＳ 明朝"/>
        <family val="1"/>
        <charset val="128"/>
      </rPr>
      <t>お茶（</t>
    </r>
    <r>
      <rPr>
        <sz val="11"/>
        <color theme="1"/>
        <rFont val="Century"/>
        <family val="1"/>
      </rPr>
      <t>500ml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</si>
  <si>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薪（大）</t>
    </r>
  </si>
  <si>
    <r>
      <rPr>
        <sz val="11"/>
        <color theme="1"/>
        <rFont val="ＭＳ 明朝"/>
        <family val="1"/>
        <charset val="128"/>
      </rPr>
      <t>木炭　３㎏</t>
    </r>
    <phoneticPr fontId="1"/>
  </si>
  <si>
    <r>
      <rPr>
        <sz val="11"/>
        <color theme="1"/>
        <rFont val="ＭＳ 明朝"/>
        <family val="1"/>
        <charset val="128"/>
      </rPr>
      <t>薪（小）</t>
    </r>
  </si>
  <si>
    <r>
      <rPr>
        <sz val="11"/>
        <color theme="1"/>
        <rFont val="ＭＳ 明朝"/>
        <family val="1"/>
        <charset val="128"/>
      </rPr>
      <t>灯油</t>
    </r>
  </si>
  <si>
    <r>
      <rPr>
        <sz val="11"/>
        <color theme="1"/>
        <rFont val="ＭＳ 明朝"/>
        <family val="1"/>
        <charset val="128"/>
      </rPr>
      <t>プログラム費（クラフト材料費）</t>
    </r>
    <rPh sb="5" eb="6">
      <t>ヒ</t>
    </rPh>
    <rPh sb="11" eb="14">
      <t>ザイリョウヒ</t>
    </rPh>
    <phoneticPr fontId="1"/>
  </si>
  <si>
    <r>
      <rPr>
        <sz val="11"/>
        <color theme="1"/>
        <rFont val="ＭＳ 明朝"/>
        <family val="1"/>
        <charset val="128"/>
      </rPr>
      <t>焼き板</t>
    </r>
  </si>
  <si>
    <r>
      <rPr>
        <sz val="11"/>
        <color theme="1"/>
        <rFont val="ＭＳ 明朝"/>
        <family val="1"/>
        <charset val="128"/>
      </rPr>
      <t>万華鏡</t>
    </r>
  </si>
  <si>
    <r>
      <rPr>
        <sz val="11"/>
        <color theme="1"/>
        <rFont val="ＭＳ 明朝"/>
        <family val="1"/>
        <charset val="128"/>
      </rPr>
      <t>ひのきのうちわ</t>
    </r>
  </si>
  <si>
    <r>
      <rPr>
        <sz val="11"/>
        <color theme="1"/>
        <rFont val="ＭＳ 明朝"/>
        <family val="1"/>
        <charset val="128"/>
      </rPr>
      <t>キーホルダー</t>
    </r>
  </si>
  <si>
    <r>
      <rPr>
        <sz val="11"/>
        <color theme="1"/>
        <rFont val="ＭＳ 明朝"/>
        <family val="1"/>
        <charset val="128"/>
      </rPr>
      <t>まが玉</t>
    </r>
  </si>
  <si>
    <r>
      <rPr>
        <sz val="11"/>
        <color theme="1"/>
        <rFont val="ＭＳ 明朝"/>
        <family val="1"/>
        <charset val="128"/>
      </rPr>
      <t>生ゴミ用袋（</t>
    </r>
    <r>
      <rPr>
        <sz val="11"/>
        <color theme="1"/>
        <rFont val="Century"/>
        <family val="1"/>
      </rPr>
      <t>45</t>
    </r>
    <r>
      <rPr>
        <sz val="11"/>
        <color theme="1"/>
        <rFont val="ＭＳ 明朝"/>
        <family val="1"/>
        <charset val="128"/>
      </rPr>
      <t>ℓ）１枚</t>
    </r>
    <rPh sb="11" eb="12">
      <t>マイ</t>
    </rPh>
    <phoneticPr fontId="1"/>
  </si>
  <si>
    <r>
      <rPr>
        <sz val="11"/>
        <color theme="1"/>
        <rFont val="ＭＳ 明朝"/>
        <family val="1"/>
        <charset val="128"/>
      </rPr>
      <t>トング１本</t>
    </r>
    <rPh sb="4" eb="5">
      <t>ホン</t>
    </rPh>
    <phoneticPr fontId="1"/>
  </si>
  <si>
    <r>
      <rPr>
        <sz val="11"/>
        <color theme="1"/>
        <rFont val="ＭＳ 明朝"/>
        <family val="1"/>
        <charset val="128"/>
      </rPr>
      <t>軍手（綿</t>
    </r>
    <r>
      <rPr>
        <sz val="11"/>
        <color theme="1"/>
        <rFont val="Century"/>
        <family val="1"/>
      </rPr>
      <t>100</t>
    </r>
    <r>
      <rPr>
        <sz val="11"/>
        <color theme="1"/>
        <rFont val="ＭＳ 明朝"/>
        <family val="1"/>
        <charset val="128"/>
      </rPr>
      <t>％）１組</t>
    </r>
    <rPh sb="10" eb="11">
      <t>クミ</t>
    </rPh>
    <phoneticPr fontId="1"/>
  </si>
  <si>
    <r>
      <rPr>
        <sz val="11"/>
        <color theme="1"/>
        <rFont val="ＭＳ 明朝"/>
        <family val="1"/>
        <charset val="128"/>
      </rPr>
      <t>焼肉（</t>
    </r>
    <r>
      <rPr>
        <sz val="11"/>
        <color theme="1"/>
        <rFont val="Century"/>
        <family val="1"/>
      </rPr>
      <t>BBQ</t>
    </r>
    <r>
      <rPr>
        <sz val="11"/>
        <color theme="1"/>
        <rFont val="ＭＳ 明朝"/>
        <family val="1"/>
        <charset val="128"/>
      </rPr>
      <t>）網１枚</t>
    </r>
    <rPh sb="0" eb="2">
      <t>ヤキニク</t>
    </rPh>
    <rPh sb="9" eb="10">
      <t>マイ</t>
    </rPh>
    <phoneticPr fontId="1"/>
  </si>
  <si>
    <r>
      <rPr>
        <sz val="11"/>
        <color theme="1"/>
        <rFont val="ＭＳ 明朝"/>
        <family val="1"/>
        <charset val="128"/>
      </rPr>
      <t>食器用洗剤（</t>
    </r>
    <r>
      <rPr>
        <sz val="11"/>
        <color theme="1"/>
        <rFont val="Century"/>
        <family val="1"/>
      </rPr>
      <t>220ml</t>
    </r>
    <r>
      <rPr>
        <sz val="11"/>
        <color theme="1"/>
        <rFont val="ＭＳ 明朝"/>
        <family val="1"/>
        <charset val="128"/>
      </rPr>
      <t>）１本</t>
    </r>
    <rPh sb="13" eb="14">
      <t>ホン</t>
    </rPh>
    <phoneticPr fontId="1"/>
  </si>
  <si>
    <r>
      <rPr>
        <sz val="11"/>
        <color theme="1"/>
        <rFont val="ＭＳ 明朝"/>
        <family val="1"/>
        <charset val="128"/>
      </rPr>
      <t>アルミホイル１本</t>
    </r>
    <rPh sb="7" eb="8">
      <t>ホン</t>
    </rPh>
    <phoneticPr fontId="1"/>
  </si>
  <si>
    <r>
      <rPr>
        <sz val="11"/>
        <color theme="1"/>
        <rFont val="ＭＳ 明朝"/>
        <family val="1"/>
        <charset val="128"/>
      </rPr>
      <t>スポンジ１個</t>
    </r>
    <rPh sb="5" eb="6">
      <t>コ</t>
    </rPh>
    <phoneticPr fontId="1"/>
  </si>
  <si>
    <r>
      <rPr>
        <sz val="11"/>
        <color theme="1"/>
        <rFont val="ＭＳ 明朝"/>
        <family val="1"/>
        <charset val="128"/>
      </rPr>
      <t>歯ブラシ１本</t>
    </r>
    <rPh sb="5" eb="6">
      <t>ホン</t>
    </rPh>
    <phoneticPr fontId="1"/>
  </si>
  <si>
    <r>
      <rPr>
        <sz val="11"/>
        <color theme="1"/>
        <rFont val="ＭＳ 明朝"/>
        <family val="1"/>
        <charset val="128"/>
      </rPr>
      <t>スチールウールたわし１個</t>
    </r>
    <rPh sb="11" eb="12">
      <t>コ</t>
    </rPh>
    <phoneticPr fontId="1"/>
  </si>
  <si>
    <r>
      <rPr>
        <sz val="11"/>
        <color theme="1"/>
        <rFont val="ＭＳ 明朝"/>
        <family val="1"/>
        <charset val="128"/>
      </rPr>
      <t>タオル１枚</t>
    </r>
    <rPh sb="4" eb="5">
      <t>マイ</t>
    </rPh>
    <phoneticPr fontId="1"/>
  </si>
  <si>
    <r>
      <rPr>
        <sz val="11"/>
        <color theme="1"/>
        <rFont val="ＭＳ 明朝"/>
        <family val="1"/>
        <charset val="128"/>
      </rPr>
      <t>たわし１個</t>
    </r>
    <rPh sb="4" eb="5">
      <t>コ</t>
    </rPh>
    <phoneticPr fontId="1"/>
  </si>
  <si>
    <r>
      <rPr>
        <sz val="11"/>
        <color theme="1"/>
        <rFont val="ＭＳ 明朝"/>
        <family val="1"/>
        <charset val="128"/>
      </rPr>
      <t>コピー１枚</t>
    </r>
    <rPh sb="4" eb="5">
      <t>マイ</t>
    </rPh>
    <phoneticPr fontId="1"/>
  </si>
  <si>
    <r>
      <rPr>
        <sz val="11"/>
        <color theme="1"/>
        <rFont val="ＭＳ 明朝"/>
        <family val="1"/>
        <charset val="128"/>
      </rPr>
      <t>洗濯用洗剤（</t>
    </r>
    <r>
      <rPr>
        <sz val="11"/>
        <color theme="1"/>
        <rFont val="Century"/>
        <family val="1"/>
      </rPr>
      <t>25</t>
    </r>
    <r>
      <rPr>
        <sz val="11"/>
        <color theme="1"/>
        <rFont val="ＭＳ 明朝"/>
        <family val="1"/>
        <charset val="128"/>
      </rPr>
      <t>ｇ）１袋</t>
    </r>
    <rPh sb="11" eb="12">
      <t>フクロ</t>
    </rPh>
    <phoneticPr fontId="1"/>
  </si>
  <si>
    <r>
      <rPr>
        <sz val="14"/>
        <color theme="1"/>
        <rFont val="ＭＳ 明朝"/>
        <family val="1"/>
        <charset val="128"/>
      </rPr>
      <t>利用料金の経費見積書</t>
    </r>
    <rPh sb="0" eb="4">
      <t>リヨウリョウキン</t>
    </rPh>
    <rPh sb="5" eb="10">
      <t>ケイヒミツモリショ</t>
    </rPh>
    <phoneticPr fontId="1"/>
  </si>
  <si>
    <r>
      <rPr>
        <sz val="11"/>
        <color theme="1"/>
        <rFont val="ＭＳ 明朝"/>
        <family val="1"/>
        <charset val="128"/>
      </rPr>
      <t>日帰りでプレイホール等を利用する場合、または宿泊利用で入所日の</t>
    </r>
    <r>
      <rPr>
        <sz val="11"/>
        <color theme="1"/>
        <rFont val="Century"/>
        <family val="1"/>
      </rPr>
      <t>13</t>
    </r>
    <r>
      <rPr>
        <sz val="11"/>
        <color theme="1"/>
        <rFont val="ＭＳ 明朝"/>
        <family val="1"/>
        <charset val="128"/>
      </rPr>
      <t>時以前、退所日の</t>
    </r>
    <r>
      <rPr>
        <sz val="11"/>
        <color theme="1"/>
        <rFont val="Century"/>
        <family val="1"/>
      </rPr>
      <t>13</t>
    </r>
    <r>
      <rPr>
        <sz val="11"/>
        <color theme="1"/>
        <rFont val="ＭＳ 明朝"/>
        <family val="1"/>
        <charset val="128"/>
      </rPr>
      <t>時以降にプレイホール等を使用する場合の別途料金</t>
    </r>
    <r>
      <rPr>
        <sz val="11"/>
        <color theme="1"/>
        <rFont val="ＭＳ Ｐ明朝"/>
        <family val="1"/>
        <charset val="128"/>
      </rPr>
      <t>（１回当たり）です。</t>
    </r>
    <rPh sb="10" eb="11">
      <t>トウ</t>
    </rPh>
    <rPh sb="16" eb="18">
      <t>バアイ</t>
    </rPh>
    <rPh sb="34" eb="36">
      <t>イゼン</t>
    </rPh>
    <rPh sb="44" eb="46">
      <t>イコウ</t>
    </rPh>
    <rPh sb="53" eb="54">
      <t>トウ</t>
    </rPh>
    <rPh sb="62" eb="64">
      <t>ベット</t>
    </rPh>
    <rPh sb="64" eb="66">
      <t>リョウキン</t>
    </rPh>
    <rPh sb="68" eb="70">
      <t>カイア</t>
    </rPh>
    <phoneticPr fontId="1"/>
  </si>
  <si>
    <t>１．宿泊利用料</t>
    <phoneticPr fontId="1"/>
  </si>
  <si>
    <t>２．シーツ代</t>
    <rPh sb="5" eb="6">
      <t>ダイ</t>
    </rPh>
    <phoneticPr fontId="1"/>
  </si>
  <si>
    <t>３．食費</t>
    <rPh sb="2" eb="4">
      <t>ショクヒ</t>
    </rPh>
    <phoneticPr fontId="1"/>
  </si>
  <si>
    <r>
      <rPr>
        <sz val="11"/>
        <color theme="1"/>
        <rFont val="ＭＳ 明朝"/>
        <family val="1"/>
        <charset val="128"/>
      </rPr>
      <t>５．その他の経費</t>
    </r>
    <r>
      <rPr>
        <sz val="11"/>
        <color theme="1"/>
        <rFont val="Yu Gothic"/>
        <family val="1"/>
        <charset val="128"/>
      </rPr>
      <t>（参考）</t>
    </r>
    <rPh sb="4" eb="5">
      <t>タ</t>
    </rPh>
    <rPh sb="6" eb="8">
      <t>ケイヒ</t>
    </rPh>
    <rPh sb="9" eb="11">
      <t>サンコウ</t>
    </rPh>
    <phoneticPr fontId="1"/>
  </si>
  <si>
    <t>４．利用料金の経費合計</t>
    <rPh sb="9" eb="11">
      <t>ゴウケイ</t>
    </rPh>
    <phoneticPr fontId="1"/>
  </si>
  <si>
    <t>※ 未就学児は無料です。</t>
    <rPh sb="7" eb="9">
      <t>ムリョウ</t>
    </rPh>
    <phoneticPr fontId="1"/>
  </si>
  <si>
    <t>※ テント泊でも、食堂・浴室等の館内設備を利用される場合は、館内泊扱いとなります。</t>
    <phoneticPr fontId="1"/>
  </si>
  <si>
    <t>※ 宿泊される方は全員シーツが必要です。</t>
    <rPh sb="15" eb="17">
      <t>ヒツヨウ</t>
    </rPh>
    <phoneticPr fontId="1"/>
  </si>
  <si>
    <t>　 ただし、保護者と添い寝される乳幼児、テント泊で寝袋を持参される方は除きます。</t>
    <rPh sb="6" eb="9">
      <t>ホゴシャ</t>
    </rPh>
    <rPh sb="10" eb="11">
      <t>ソ</t>
    </rPh>
    <rPh sb="12" eb="13">
      <t>ネ</t>
    </rPh>
    <rPh sb="23" eb="24">
      <t>ハク</t>
    </rPh>
    <rPh sb="35" eb="36">
      <t>ノゾ</t>
    </rPh>
    <phoneticPr fontId="1"/>
  </si>
  <si>
    <t>※ ２泊３日までは同じシーツを使用し、３泊以上は２泊おきに新しいシーツが必要です。</t>
    <rPh sb="36" eb="38">
      <t>ヒツヨウ</t>
    </rPh>
    <phoneticPr fontId="1"/>
  </si>
  <si>
    <t>使用人数</t>
    <rPh sb="0" eb="2">
      <t>シヨウ</t>
    </rPh>
    <rPh sb="2" eb="4">
      <t>ニンズウ</t>
    </rPh>
    <phoneticPr fontId="1"/>
  </si>
  <si>
    <t>※ 食器用洗剤とスポンジ・たわし類は、当施設で食材を提供する場合は無料で提供します。</t>
    <rPh sb="16" eb="17">
      <t>ルイ</t>
    </rPh>
    <rPh sb="19" eb="22">
      <t>トウシセツ</t>
    </rPh>
    <rPh sb="23" eb="25">
      <t>ショクザイ</t>
    </rPh>
    <rPh sb="26" eb="28">
      <t>テイキョウ</t>
    </rPh>
    <rPh sb="30" eb="32">
      <t>バアイ</t>
    </rPh>
    <rPh sb="33" eb="35">
      <t>ムリョウ</t>
    </rPh>
    <rPh sb="36" eb="38">
      <t>テイキョウ</t>
    </rPh>
    <phoneticPr fontId="1"/>
  </si>
  <si>
    <t>利用料金の経費を見積もるには「１．宿泊利用料」「２．シーツ代」「３．食費」の黄枠内に必要数を入力すれば「４．利用料金の経費合計」で最小限必要な経費を算出することができます。
「５．その他の経費（参考）」については、必要に応じて加算してください。</t>
    <rPh sb="0" eb="4">
      <t>リヨウリョウキン</t>
    </rPh>
    <rPh sb="5" eb="7">
      <t>ケイヒ</t>
    </rPh>
    <rPh sb="8" eb="10">
      <t>ミツ</t>
    </rPh>
    <rPh sb="42" eb="45">
      <t>ヒツヨウスウ</t>
    </rPh>
    <rPh sb="46" eb="48">
      <t>ニュウリョク</t>
    </rPh>
    <rPh sb="65" eb="70">
      <t>サイショウゲンヒツヨウ</t>
    </rPh>
    <rPh sb="71" eb="73">
      <t>ケイヒ</t>
    </rPh>
    <rPh sb="74" eb="76">
      <t>サンシュツ</t>
    </rPh>
    <rPh sb="107" eb="109">
      <t>ヒツヨウ</t>
    </rPh>
    <rPh sb="110" eb="111">
      <t>オウ</t>
    </rPh>
    <rPh sb="113" eb="115">
      <t>カサン</t>
    </rPh>
    <phoneticPr fontId="1"/>
  </si>
  <si>
    <t>体験プログラム（１人あたり）</t>
    <rPh sb="9" eb="10">
      <t>ニン</t>
    </rPh>
    <phoneticPr fontId="1"/>
  </si>
  <si>
    <t>火おこし体験</t>
    <phoneticPr fontId="1"/>
  </si>
  <si>
    <t>丸太切り体験</t>
    <phoneticPr fontId="1"/>
  </si>
  <si>
    <t>チームビルディング</t>
    <phoneticPr fontId="1"/>
  </si>
  <si>
    <t>キャンドルファイア</t>
    <phoneticPr fontId="1"/>
  </si>
  <si>
    <t>カラーコピー１枚</t>
    <rPh sb="7" eb="8">
      <t>マイ</t>
    </rPh>
    <phoneticPr fontId="1"/>
  </si>
  <si>
    <t>パン（クリーム・ジャム・小倉）</t>
    <phoneticPr fontId="1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</si>
  <si>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ジュースは紙パック（</t>
    </r>
    <r>
      <rPr>
        <sz val="11"/>
        <color theme="1"/>
        <rFont val="Century"/>
        <family val="1"/>
      </rPr>
      <t>200</t>
    </r>
    <r>
      <rPr>
        <sz val="11"/>
        <color theme="1"/>
        <rFont val="ＭＳ 明朝"/>
        <family val="1"/>
        <charset val="128"/>
      </rPr>
      <t>ｇ）です。</t>
    </r>
    <rPh sb="7" eb="8">
      <t>カミ</t>
    </rPh>
    <phoneticPr fontId="1"/>
  </si>
  <si>
    <t>ジュース（アップル・グレープ・ピーチ）</t>
    <phoneticPr fontId="1"/>
  </si>
  <si>
    <t>炊き米(1合)</t>
    <rPh sb="0" eb="1">
      <t>タ</t>
    </rPh>
    <rPh sb="2" eb="3">
      <t>ゴメ</t>
    </rPh>
    <rPh sb="5" eb="6">
      <t>ゴウ</t>
    </rPh>
    <phoneticPr fontId="1"/>
  </si>
  <si>
    <r>
      <t>BBQ</t>
    </r>
    <r>
      <rPr>
        <sz val="11"/>
        <color theme="1"/>
        <rFont val="ＭＳ Ｐ明朝"/>
        <family val="1"/>
        <charset val="128"/>
      </rPr>
      <t>セット（お手軽コース）</t>
    </r>
    <rPh sb="8" eb="10">
      <t>テガル</t>
    </rPh>
    <phoneticPr fontId="1"/>
  </si>
  <si>
    <r>
      <t>BBQ</t>
    </r>
    <r>
      <rPr>
        <sz val="11"/>
        <color theme="1"/>
        <rFont val="ＭＳ Ｐ明朝"/>
        <family val="1"/>
        <charset val="128"/>
      </rPr>
      <t>セット（スタンダードコース）</t>
    </r>
    <phoneticPr fontId="1"/>
  </si>
  <si>
    <r>
      <t>BBQ</t>
    </r>
    <r>
      <rPr>
        <sz val="11"/>
        <color theme="1"/>
        <rFont val="ＭＳ Ｐ明朝"/>
        <family val="1"/>
        <charset val="128"/>
      </rPr>
      <t>セット（大満足コース）</t>
    </r>
    <rPh sb="7" eb="10">
      <t>ダイマンゾク</t>
    </rPh>
    <phoneticPr fontId="1"/>
  </si>
  <si>
    <t>※ BBQセットについては燃料費・消耗品等も含んだお値段となります。</t>
    <rPh sb="13" eb="16">
      <t>ネンリョウヒ</t>
    </rPh>
    <rPh sb="17" eb="20">
      <t>ショウモウヒン</t>
    </rPh>
    <rPh sb="20" eb="21">
      <t>トウ</t>
    </rPh>
    <rPh sb="22" eb="23">
      <t>フク</t>
    </rPh>
    <rPh sb="26" eb="28">
      <t>ネダン</t>
    </rPh>
    <phoneticPr fontId="1"/>
  </si>
  <si>
    <t>朝食（給食・幼児食・野外炊飯）</t>
    <rPh sb="0" eb="2">
      <t>チョウショク</t>
    </rPh>
    <rPh sb="3" eb="5">
      <t>キュウショク</t>
    </rPh>
    <rPh sb="6" eb="8">
      <t>ヨウジ</t>
    </rPh>
    <rPh sb="8" eb="9">
      <t>ショク</t>
    </rPh>
    <rPh sb="10" eb="12">
      <t>ヤガイ</t>
    </rPh>
    <rPh sb="12" eb="14">
      <t>スイハン</t>
    </rPh>
    <phoneticPr fontId="1"/>
  </si>
  <si>
    <t>昼食（給食・幼児食・野外炊飯）</t>
    <rPh sb="0" eb="2">
      <t>チュウショク</t>
    </rPh>
    <rPh sb="3" eb="5">
      <t>キュウショク</t>
    </rPh>
    <rPh sb="6" eb="8">
      <t>ヨウジ</t>
    </rPh>
    <rPh sb="8" eb="9">
      <t>ショク</t>
    </rPh>
    <phoneticPr fontId="1"/>
  </si>
  <si>
    <t>夕食（給食・幼児食・野外炊飯）</t>
    <rPh sb="0" eb="2">
      <t>ユウショク</t>
    </rPh>
    <rPh sb="3" eb="5">
      <t>キュウショク</t>
    </rPh>
    <rPh sb="6" eb="8">
      <t>ヨウジ</t>
    </rPh>
    <rPh sb="8" eb="9">
      <t>ショク</t>
    </rPh>
    <phoneticPr fontId="1"/>
  </si>
  <si>
    <t>朝食（特別食）</t>
    <rPh sb="0" eb="2">
      <t>チョウショク</t>
    </rPh>
    <rPh sb="3" eb="5">
      <t>トクベツ</t>
    </rPh>
    <rPh sb="5" eb="6">
      <t>ショク</t>
    </rPh>
    <phoneticPr fontId="1"/>
  </si>
  <si>
    <t>昼食（特別食）</t>
    <rPh sb="0" eb="2">
      <t>チュウショク</t>
    </rPh>
    <rPh sb="3" eb="5">
      <t>トクベツ</t>
    </rPh>
    <rPh sb="5" eb="6">
      <t>ショク</t>
    </rPh>
    <phoneticPr fontId="1"/>
  </si>
  <si>
    <t>夕食（特別食）</t>
    <rPh sb="0" eb="2">
      <t>ユウショク</t>
    </rPh>
    <rPh sb="3" eb="5">
      <t>トクベツ</t>
    </rPh>
    <rPh sb="5" eb="6">
      <t>ショク</t>
    </rPh>
    <phoneticPr fontId="1"/>
  </si>
  <si>
    <t>追加おかず</t>
    <rPh sb="0" eb="2">
      <t>ツイカ</t>
    </rPh>
    <phoneticPr fontId="1"/>
  </si>
  <si>
    <t>クーリッシュ（バニラ・チョコ）</t>
    <phoneticPr fontId="1"/>
  </si>
  <si>
    <t>アクエリアス（500ml）</t>
    <phoneticPr fontId="1"/>
  </si>
  <si>
    <t>木のはがき</t>
    <rPh sb="0" eb="1">
      <t>キ</t>
    </rPh>
    <phoneticPr fontId="1"/>
  </si>
  <si>
    <t>薪割り体験</t>
    <rPh sb="0" eb="1">
      <t>マキ</t>
    </rPh>
    <rPh sb="1" eb="2">
      <t>ワ</t>
    </rPh>
    <rPh sb="3" eb="5">
      <t>タイケン</t>
    </rPh>
    <phoneticPr fontId="1"/>
  </si>
  <si>
    <t>薪割り体験</t>
    <rPh sb="0" eb="2">
      <t>マキワ</t>
    </rPh>
    <rPh sb="3" eb="5">
      <t>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</si>
</sst>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#&quot;泊&quot;"/>
    <numFmt numFmtId="178" formatCode="0_);[Red]\(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rgb="FF000000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1"/>
      <color theme="1"/>
      <name val="Yu Gothic"/>
      <family val="1"/>
      <charset val="128"/>
    </font>
    <font>
      <sz val="11"/>
      <color theme="1"/>
      <name val="Century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wrapText="1" indent="1"/>
    </xf>
    <xf numFmtId="176" fontId="3" fillId="2" borderId="1" xfId="0" applyNumberFormat="1" applyFont="1" applyFill="1" applyBorder="1" applyAlignment="1">
      <alignment horizontal="right" vertical="center" wrapText="1" indent="1"/>
    </xf>
    <xf numFmtId="0" fontId="9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176" fontId="3" fillId="2" borderId="5" xfId="0" applyNumberFormat="1" applyFont="1" applyFill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76" fontId="3" fillId="2" borderId="5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178" fontId="3" fillId="3" borderId="1" xfId="0" applyNumberFormat="1" applyFont="1" applyFill="1" applyBorder="1" applyAlignment="1">
      <alignment horizontal="right" vertical="center" indent="1"/>
    </xf>
    <xf numFmtId="176" fontId="10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indent="1"/>
    </xf>
    <xf numFmtId="0" fontId="2" fillId="0" borderId="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right" vertical="center" indent="1"/>
    </xf>
    <xf numFmtId="176" fontId="10" fillId="2" borderId="17" xfId="0" applyNumberFormat="1" applyFont="1" applyFill="1" applyBorder="1" applyAlignment="1">
      <alignment horizontal="right" vertical="center" indent="1"/>
    </xf>
    <xf numFmtId="0" fontId="8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9215-87B3-433A-BE8D-705B46D42C18}">
  <dimension ref="A1:G93"/>
  <sheetViews>
    <sheetView showGridLines="0" tabSelected="1" zoomScaleNormal="100" zoomScaleSheetLayoutView="100" workbookViewId="0">
      <selection activeCell="E85" sqref="E85"/>
    </sheetView>
  </sheetViews>
  <sheetFormatPr defaultColWidth="8.75" defaultRowHeight="17.45" customHeight="1"/>
  <cols>
    <col min="1" max="1" width="3.75" style="2" customWidth="1"/>
    <col min="2" max="2" width="15.375" style="2" customWidth="1"/>
    <col min="3" max="7" width="12.75" style="2" customWidth="1"/>
    <col min="8" max="16384" width="8.75" style="2"/>
  </cols>
  <sheetData>
    <row r="1" spans="1:7" ht="30.6" customHeight="1">
      <c r="A1" s="65" t="s">
        <v>57</v>
      </c>
      <c r="B1" s="65"/>
      <c r="C1" s="65"/>
      <c r="D1" s="65"/>
      <c r="E1" s="65"/>
      <c r="F1" s="65"/>
      <c r="G1" s="65"/>
    </row>
    <row r="2" spans="1:7" ht="47.45" customHeight="1">
      <c r="A2" s="4"/>
      <c r="B2" s="66" t="s">
        <v>71</v>
      </c>
      <c r="C2" s="67"/>
      <c r="D2" s="67"/>
      <c r="E2" s="67"/>
      <c r="F2" s="67"/>
      <c r="G2" s="67"/>
    </row>
    <row r="3" spans="1:7" ht="17.45" customHeight="1">
      <c r="A3" s="1" t="s">
        <v>59</v>
      </c>
      <c r="B3" s="7"/>
      <c r="C3" s="7"/>
      <c r="D3" s="7"/>
      <c r="E3" s="7"/>
      <c r="F3" s="7"/>
      <c r="G3" s="7"/>
    </row>
    <row r="4" spans="1:7" ht="17.45" customHeight="1">
      <c r="B4" s="14" t="s">
        <v>0</v>
      </c>
      <c r="C4" s="14" t="s">
        <v>1</v>
      </c>
      <c r="D4" s="14" t="s">
        <v>2</v>
      </c>
      <c r="E4" s="15" t="s">
        <v>3</v>
      </c>
      <c r="F4" s="48" t="s">
        <v>4</v>
      </c>
      <c r="G4" s="48"/>
    </row>
    <row r="5" spans="1:7" ht="17.45" customHeight="1">
      <c r="B5" s="16" t="s">
        <v>5</v>
      </c>
      <c r="C5" s="29"/>
      <c r="D5" s="29"/>
      <c r="E5" s="17">
        <v>340</v>
      </c>
      <c r="F5" s="42">
        <f>C5*D5*E5</f>
        <v>0</v>
      </c>
      <c r="G5" s="42"/>
    </row>
    <row r="6" spans="1:7" ht="17.45" customHeight="1">
      <c r="B6" s="16" t="s">
        <v>6</v>
      </c>
      <c r="C6" s="29"/>
      <c r="D6" s="29"/>
      <c r="E6" s="17">
        <v>580</v>
      </c>
      <c r="F6" s="42">
        <f t="shared" ref="F6:F7" si="0">C6*D6*E6</f>
        <v>0</v>
      </c>
      <c r="G6" s="42"/>
    </row>
    <row r="7" spans="1:7" ht="17.45" customHeight="1" thickBot="1">
      <c r="B7" s="16" t="s">
        <v>7</v>
      </c>
      <c r="C7" s="29"/>
      <c r="D7" s="29"/>
      <c r="E7" s="17">
        <v>1160</v>
      </c>
      <c r="F7" s="42">
        <f t="shared" si="0"/>
        <v>0</v>
      </c>
      <c r="G7" s="42"/>
    </row>
    <row r="8" spans="1:7" ht="17.45" customHeight="1" thickTop="1" thickBot="1">
      <c r="B8" s="38" t="s">
        <v>8</v>
      </c>
      <c r="C8" s="39"/>
      <c r="D8" s="39"/>
      <c r="E8" s="39"/>
      <c r="F8" s="49">
        <f>SUM(F5:G7)</f>
        <v>0</v>
      </c>
      <c r="G8" s="50"/>
    </row>
    <row r="9" spans="1:7" ht="17.45" customHeight="1" thickTop="1">
      <c r="B9" s="7"/>
      <c r="C9" s="7"/>
      <c r="D9" s="7"/>
      <c r="E9" s="7"/>
      <c r="F9" s="7"/>
      <c r="G9" s="7"/>
    </row>
    <row r="10" spans="1:7" ht="17.45" customHeight="1">
      <c r="B10" s="14" t="s">
        <v>9</v>
      </c>
      <c r="C10" s="14" t="s">
        <v>1</v>
      </c>
      <c r="D10" s="14" t="s">
        <v>2</v>
      </c>
      <c r="E10" s="19" t="s">
        <v>3</v>
      </c>
      <c r="F10" s="48" t="s">
        <v>4</v>
      </c>
      <c r="G10" s="48"/>
    </row>
    <row r="11" spans="1:7" ht="17.45" customHeight="1">
      <c r="B11" s="16" t="s">
        <v>5</v>
      </c>
      <c r="C11" s="29"/>
      <c r="D11" s="29"/>
      <c r="E11" s="18">
        <v>170</v>
      </c>
      <c r="F11" s="42">
        <f>C11*D11*E11</f>
        <v>0</v>
      </c>
      <c r="G11" s="42"/>
    </row>
    <row r="12" spans="1:7" ht="17.45" customHeight="1">
      <c r="B12" s="16" t="s">
        <v>6</v>
      </c>
      <c r="C12" s="29"/>
      <c r="D12" s="29"/>
      <c r="E12" s="18">
        <v>290</v>
      </c>
      <c r="F12" s="42">
        <f t="shared" ref="F12:F13" si="1">C12*D12*E12</f>
        <v>0</v>
      </c>
      <c r="G12" s="42"/>
    </row>
    <row r="13" spans="1:7" ht="17.45" customHeight="1" thickBot="1">
      <c r="B13" s="16" t="s">
        <v>7</v>
      </c>
      <c r="C13" s="29"/>
      <c r="D13" s="29"/>
      <c r="E13" s="18">
        <v>580</v>
      </c>
      <c r="F13" s="42">
        <f t="shared" si="1"/>
        <v>0</v>
      </c>
      <c r="G13" s="42"/>
    </row>
    <row r="14" spans="1:7" ht="17.45" customHeight="1" thickTop="1" thickBot="1">
      <c r="B14" s="38" t="s">
        <v>10</v>
      </c>
      <c r="C14" s="39"/>
      <c r="D14" s="39"/>
      <c r="E14" s="39"/>
      <c r="F14" s="49">
        <f>SUM(F11:G13)</f>
        <v>0</v>
      </c>
      <c r="G14" s="50"/>
    </row>
    <row r="15" spans="1:7" ht="17.45" customHeight="1" thickTop="1">
      <c r="B15" s="12" t="s">
        <v>64</v>
      </c>
      <c r="C15" s="7"/>
      <c r="D15" s="7"/>
      <c r="E15" s="7"/>
      <c r="F15" s="7"/>
      <c r="G15" s="7"/>
    </row>
    <row r="16" spans="1:7" ht="17.45" customHeight="1">
      <c r="B16" s="12" t="s">
        <v>65</v>
      </c>
      <c r="C16" s="7"/>
      <c r="D16" s="7"/>
      <c r="E16" s="7"/>
      <c r="F16" s="7"/>
      <c r="G16" s="7"/>
    </row>
    <row r="17" spans="1:7" ht="17.45" customHeight="1">
      <c r="B17" s="7"/>
      <c r="C17" s="7"/>
      <c r="D17" s="7"/>
      <c r="E17" s="7"/>
      <c r="F17" s="7"/>
      <c r="G17" s="7"/>
    </row>
    <row r="18" spans="1:7" ht="17.45" customHeight="1">
      <c r="A18" s="11" t="s">
        <v>60</v>
      </c>
      <c r="B18" s="7"/>
      <c r="C18" s="7"/>
      <c r="D18" s="7"/>
      <c r="E18" s="7"/>
      <c r="F18" s="7"/>
      <c r="G18" s="7"/>
    </row>
    <row r="19" spans="1:7" ht="17.45" customHeight="1">
      <c r="B19" s="35" t="s">
        <v>11</v>
      </c>
      <c r="C19" s="20" t="s">
        <v>69</v>
      </c>
      <c r="D19" s="14" t="s">
        <v>2</v>
      </c>
      <c r="E19" s="19" t="s">
        <v>3</v>
      </c>
      <c r="F19" s="48" t="s">
        <v>4</v>
      </c>
      <c r="G19" s="48"/>
    </row>
    <row r="20" spans="1:7" ht="17.45" customHeight="1">
      <c r="B20" s="36"/>
      <c r="C20" s="29"/>
      <c r="D20" s="21">
        <v>1</v>
      </c>
      <c r="E20" s="18">
        <v>260</v>
      </c>
      <c r="F20" s="42">
        <f t="shared" ref="F20:F25" si="2">C20*E20</f>
        <v>0</v>
      </c>
      <c r="G20" s="42"/>
    </row>
    <row r="21" spans="1:7" ht="17.45" customHeight="1">
      <c r="B21" s="36"/>
      <c r="C21" s="29"/>
      <c r="D21" s="21">
        <v>2</v>
      </c>
      <c r="E21" s="18">
        <v>260</v>
      </c>
      <c r="F21" s="42">
        <f t="shared" si="2"/>
        <v>0</v>
      </c>
      <c r="G21" s="42"/>
    </row>
    <row r="22" spans="1:7" ht="17.45" customHeight="1">
      <c r="B22" s="36"/>
      <c r="C22" s="29"/>
      <c r="D22" s="21">
        <v>3</v>
      </c>
      <c r="E22" s="18">
        <v>520</v>
      </c>
      <c r="F22" s="42">
        <f t="shared" si="2"/>
        <v>0</v>
      </c>
      <c r="G22" s="42"/>
    </row>
    <row r="23" spans="1:7" ht="17.45" customHeight="1">
      <c r="B23" s="36"/>
      <c r="C23" s="29"/>
      <c r="D23" s="21">
        <v>4</v>
      </c>
      <c r="E23" s="18">
        <v>520</v>
      </c>
      <c r="F23" s="42">
        <f t="shared" si="2"/>
        <v>0</v>
      </c>
      <c r="G23" s="42"/>
    </row>
    <row r="24" spans="1:7" ht="17.45" customHeight="1">
      <c r="B24" s="36"/>
      <c r="C24" s="29"/>
      <c r="D24" s="21">
        <v>5</v>
      </c>
      <c r="E24" s="18">
        <v>780</v>
      </c>
      <c r="F24" s="42">
        <f t="shared" si="2"/>
        <v>0</v>
      </c>
      <c r="G24" s="42"/>
    </row>
    <row r="25" spans="1:7" ht="17.45" customHeight="1" thickBot="1">
      <c r="B25" s="37"/>
      <c r="C25" s="29"/>
      <c r="D25" s="21">
        <v>6</v>
      </c>
      <c r="E25" s="18">
        <v>780</v>
      </c>
      <c r="F25" s="42">
        <f t="shared" si="2"/>
        <v>0</v>
      </c>
      <c r="G25" s="42"/>
    </row>
    <row r="26" spans="1:7" ht="17.45" customHeight="1" thickTop="1" thickBot="1">
      <c r="B26" s="38" t="s">
        <v>12</v>
      </c>
      <c r="C26" s="39"/>
      <c r="D26" s="39"/>
      <c r="E26" s="39"/>
      <c r="F26" s="49">
        <f>SUM(F20:G25)</f>
        <v>0</v>
      </c>
      <c r="G26" s="50"/>
    </row>
    <row r="27" spans="1:7" ht="17.45" customHeight="1" thickTop="1">
      <c r="B27" s="12" t="s">
        <v>66</v>
      </c>
      <c r="C27" s="7"/>
      <c r="D27" s="7"/>
      <c r="E27" s="7"/>
      <c r="F27" s="7"/>
      <c r="G27" s="7"/>
    </row>
    <row r="28" spans="1:7" ht="17.45" customHeight="1">
      <c r="B28" s="12" t="s">
        <v>67</v>
      </c>
      <c r="C28" s="7"/>
      <c r="D28" s="7"/>
      <c r="E28" s="7"/>
      <c r="F28" s="7"/>
      <c r="G28" s="7"/>
    </row>
    <row r="29" spans="1:7" ht="17.45" customHeight="1">
      <c r="B29" s="13" t="s">
        <v>68</v>
      </c>
      <c r="C29" s="7"/>
      <c r="D29" s="7"/>
      <c r="E29" s="7"/>
      <c r="F29" s="7"/>
      <c r="G29" s="7"/>
    </row>
    <row r="30" spans="1:7" ht="17.45" customHeight="1">
      <c r="B30" s="7"/>
      <c r="C30" s="7"/>
      <c r="D30" s="7"/>
      <c r="E30" s="7"/>
      <c r="F30" s="7"/>
      <c r="G30" s="7"/>
    </row>
    <row r="31" spans="1:7" ht="17.45" customHeight="1">
      <c r="A31" s="1" t="s">
        <v>61</v>
      </c>
      <c r="B31" s="7"/>
      <c r="C31" s="7"/>
      <c r="D31" s="7"/>
      <c r="E31" s="7"/>
      <c r="F31" s="7"/>
      <c r="G31" s="7"/>
    </row>
    <row r="32" spans="1:7" ht="17.45" customHeight="1">
      <c r="B32" s="14"/>
      <c r="C32" s="14" t="s">
        <v>13</v>
      </c>
      <c r="D32" s="14" t="s">
        <v>14</v>
      </c>
      <c r="E32" s="19" t="s">
        <v>3</v>
      </c>
      <c r="F32" s="48" t="s">
        <v>4</v>
      </c>
      <c r="G32" s="48"/>
    </row>
    <row r="33" spans="2:7" ht="17.45" customHeight="1">
      <c r="B33" s="22" t="s">
        <v>86</v>
      </c>
      <c r="C33" s="29"/>
      <c r="D33" s="29"/>
      <c r="E33" s="18">
        <v>560</v>
      </c>
      <c r="F33" s="42">
        <f t="shared" ref="F33" si="3">C33*D33*E33</f>
        <v>0</v>
      </c>
      <c r="G33" s="42"/>
    </row>
    <row r="34" spans="2:7" ht="17.45" customHeight="1">
      <c r="B34" s="22" t="s">
        <v>87</v>
      </c>
      <c r="C34" s="29"/>
      <c r="D34" s="29"/>
      <c r="E34" s="18">
        <v>680</v>
      </c>
      <c r="F34" s="42">
        <f t="shared" ref="F34:F43" si="4">C34*D34*E34</f>
        <v>0</v>
      </c>
      <c r="G34" s="42"/>
    </row>
    <row r="35" spans="2:7" ht="17.45" customHeight="1">
      <c r="B35" s="22" t="s">
        <v>88</v>
      </c>
      <c r="C35" s="29"/>
      <c r="D35" s="29"/>
      <c r="E35" s="18">
        <v>810</v>
      </c>
      <c r="F35" s="42">
        <f t="shared" si="4"/>
        <v>0</v>
      </c>
      <c r="G35" s="42"/>
    </row>
    <row r="36" spans="2:7" ht="17.45" customHeight="1">
      <c r="B36" s="22" t="s">
        <v>89</v>
      </c>
      <c r="C36" s="29"/>
      <c r="D36" s="29"/>
      <c r="E36" s="18">
        <v>710</v>
      </c>
      <c r="F36" s="42">
        <f>C36*D36*E36</f>
        <v>0</v>
      </c>
      <c r="G36" s="42"/>
    </row>
    <row r="37" spans="2:7" ht="17.45" customHeight="1">
      <c r="B37" s="22" t="s">
        <v>90</v>
      </c>
      <c r="C37" s="29"/>
      <c r="D37" s="29"/>
      <c r="E37" s="18">
        <v>830</v>
      </c>
      <c r="F37" s="42">
        <f t="shared" ref="F37:F38" si="5">C37*D37*E37</f>
        <v>0</v>
      </c>
      <c r="G37" s="42"/>
    </row>
    <row r="38" spans="2:7" ht="17.45" customHeight="1">
      <c r="B38" s="22" t="s">
        <v>91</v>
      </c>
      <c r="C38" s="29"/>
      <c r="D38" s="29"/>
      <c r="E38" s="18">
        <v>1010</v>
      </c>
      <c r="F38" s="42">
        <f t="shared" si="5"/>
        <v>0</v>
      </c>
      <c r="G38" s="42"/>
    </row>
    <row r="39" spans="2:7" ht="17.45" customHeight="1">
      <c r="B39" s="23" t="s">
        <v>15</v>
      </c>
      <c r="C39" s="29"/>
      <c r="D39" s="29"/>
      <c r="E39" s="18">
        <v>680</v>
      </c>
      <c r="F39" s="42">
        <f t="shared" si="4"/>
        <v>0</v>
      </c>
      <c r="G39" s="42"/>
    </row>
    <row r="40" spans="2:7" ht="17.45" customHeight="1">
      <c r="B40" s="23" t="s">
        <v>16</v>
      </c>
      <c r="C40" s="29"/>
      <c r="D40" s="29"/>
      <c r="E40" s="18">
        <v>850</v>
      </c>
      <c r="F40" s="42">
        <f t="shared" si="4"/>
        <v>0</v>
      </c>
      <c r="G40" s="42"/>
    </row>
    <row r="41" spans="2:7" ht="17.45" customHeight="1">
      <c r="B41" s="23" t="s">
        <v>82</v>
      </c>
      <c r="C41" s="29"/>
      <c r="D41" s="29"/>
      <c r="E41" s="18">
        <v>3000</v>
      </c>
      <c r="F41" s="42">
        <f t="shared" ref="F41:F42" si="6">C41*D41*E41</f>
        <v>0</v>
      </c>
      <c r="G41" s="42"/>
    </row>
    <row r="42" spans="2:7" ht="17.45" customHeight="1">
      <c r="B42" s="23" t="s">
        <v>83</v>
      </c>
      <c r="C42" s="29"/>
      <c r="D42" s="29"/>
      <c r="E42" s="18">
        <v>3500</v>
      </c>
      <c r="F42" s="42">
        <f t="shared" si="6"/>
        <v>0</v>
      </c>
      <c r="G42" s="42"/>
    </row>
    <row r="43" spans="2:7" ht="17.45" customHeight="1">
      <c r="B43" s="23" t="s">
        <v>84</v>
      </c>
      <c r="C43" s="29"/>
      <c r="D43" s="29"/>
      <c r="E43" s="18">
        <v>4000</v>
      </c>
      <c r="F43" s="42">
        <f t="shared" si="4"/>
        <v>0</v>
      </c>
      <c r="G43" s="42"/>
    </row>
    <row r="44" spans="2:7" ht="17.45" customHeight="1">
      <c r="B44" s="32" t="s">
        <v>92</v>
      </c>
      <c r="C44" s="29"/>
      <c r="D44" s="29"/>
      <c r="E44" s="18">
        <v>100</v>
      </c>
      <c r="F44" s="42">
        <f t="shared" ref="F44" si="7">C44*D44*E44</f>
        <v>0</v>
      </c>
      <c r="G44" s="42"/>
    </row>
    <row r="45" spans="2:7" ht="17.45" customHeight="1" thickBot="1">
      <c r="B45" s="22" t="s">
        <v>81</v>
      </c>
      <c r="C45" s="29"/>
      <c r="D45" s="29"/>
      <c r="E45" s="18">
        <v>180</v>
      </c>
      <c r="F45" s="42">
        <f t="shared" ref="F45" si="8">C45*D45*E45</f>
        <v>0</v>
      </c>
      <c r="G45" s="42"/>
    </row>
    <row r="46" spans="2:7" ht="17.45" customHeight="1" thickTop="1" thickBot="1">
      <c r="B46" s="38" t="s">
        <v>17</v>
      </c>
      <c r="C46" s="39"/>
      <c r="D46" s="39"/>
      <c r="E46" s="39"/>
      <c r="F46" s="49">
        <f>SUM(F33:G45)</f>
        <v>0</v>
      </c>
      <c r="G46" s="50"/>
    </row>
    <row r="47" spans="2:7" ht="17.45" customHeight="1" thickTop="1">
      <c r="B47" s="31" t="s">
        <v>85</v>
      </c>
      <c r="C47" s="8"/>
      <c r="D47" s="8"/>
      <c r="E47" s="8"/>
      <c r="F47" s="30"/>
      <c r="G47" s="30"/>
    </row>
    <row r="48" spans="2:7" ht="17.45" customHeight="1">
      <c r="B48" s="8"/>
      <c r="C48" s="8"/>
      <c r="D48" s="8"/>
      <c r="E48" s="8"/>
      <c r="F48" s="8"/>
      <c r="G48" s="8"/>
    </row>
    <row r="49" spans="1:7" ht="17.45" customHeight="1" thickBot="1">
      <c r="A49" s="1" t="s">
        <v>63</v>
      </c>
      <c r="B49" s="7"/>
      <c r="C49" s="7"/>
      <c r="D49" s="7"/>
      <c r="E49" s="7"/>
      <c r="F49" s="7"/>
      <c r="G49" s="7"/>
    </row>
    <row r="50" spans="1:7" ht="17.45" customHeight="1" thickTop="1" thickBot="1">
      <c r="B50" s="38" t="s">
        <v>18</v>
      </c>
      <c r="C50" s="39"/>
      <c r="D50" s="39"/>
      <c r="E50" s="39"/>
      <c r="F50" s="49">
        <f>SUM(F8,F14,F26,F46)</f>
        <v>0</v>
      </c>
      <c r="G50" s="50"/>
    </row>
    <row r="51" spans="1:7" ht="17.45" customHeight="1" thickTop="1">
      <c r="B51" s="7"/>
      <c r="C51" s="7"/>
      <c r="D51" s="7"/>
      <c r="E51" s="7"/>
      <c r="F51" s="7"/>
      <c r="G51" s="7"/>
    </row>
    <row r="52" spans="1:7" ht="17.45" customHeight="1">
      <c r="A52" s="6" t="s">
        <v>62</v>
      </c>
      <c r="B52" s="7"/>
      <c r="C52" s="7"/>
      <c r="D52" s="7"/>
      <c r="E52" s="7"/>
      <c r="F52" s="7"/>
      <c r="G52" s="7"/>
    </row>
    <row r="53" spans="1:7" ht="17.45" customHeight="1">
      <c r="B53" s="7" t="s">
        <v>19</v>
      </c>
      <c r="C53" s="7"/>
      <c r="D53" s="7"/>
      <c r="E53" s="7"/>
      <c r="F53" s="7"/>
      <c r="G53" s="7"/>
    </row>
    <row r="54" spans="1:7" ht="17.45" customHeight="1">
      <c r="B54" s="51" t="s">
        <v>58</v>
      </c>
      <c r="C54" s="52"/>
      <c r="D54" s="52"/>
      <c r="E54" s="53"/>
      <c r="F54" s="5" t="s">
        <v>25</v>
      </c>
      <c r="G54" s="10">
        <v>2900</v>
      </c>
    </row>
    <row r="55" spans="1:7" ht="17.45" customHeight="1">
      <c r="B55" s="54"/>
      <c r="C55" s="55"/>
      <c r="D55" s="55"/>
      <c r="E55" s="56"/>
      <c r="F55" s="5" t="s">
        <v>26</v>
      </c>
      <c r="G55" s="10">
        <v>2320</v>
      </c>
    </row>
    <row r="56" spans="1:7" ht="17.45" customHeight="1">
      <c r="B56" s="57"/>
      <c r="C56" s="58"/>
      <c r="D56" s="58"/>
      <c r="E56" s="59"/>
      <c r="F56" s="5" t="s">
        <v>27</v>
      </c>
      <c r="G56" s="10">
        <v>2320</v>
      </c>
    </row>
    <row r="57" spans="1:7" ht="17.45" customHeight="1">
      <c r="B57" s="7"/>
      <c r="C57" s="7"/>
      <c r="D57" s="7"/>
      <c r="E57" s="7"/>
      <c r="F57" s="7"/>
      <c r="G57" s="7"/>
    </row>
    <row r="58" spans="1:7" ht="17.45" customHeight="1">
      <c r="B58" s="7" t="s">
        <v>20</v>
      </c>
      <c r="C58" s="7"/>
      <c r="D58" s="7"/>
      <c r="E58" s="7"/>
      <c r="F58" s="7"/>
      <c r="G58" s="7"/>
    </row>
    <row r="59" spans="1:7" ht="17.45" customHeight="1">
      <c r="B59" s="60" t="s">
        <v>21</v>
      </c>
      <c r="C59" s="61"/>
      <c r="D59" s="61"/>
      <c r="E59" s="3"/>
      <c r="F59" s="3" t="s">
        <v>28</v>
      </c>
      <c r="G59" s="3" t="s">
        <v>29</v>
      </c>
    </row>
    <row r="60" spans="1:7" ht="17.45" customHeight="1">
      <c r="B60" s="61"/>
      <c r="C60" s="61"/>
      <c r="D60" s="61"/>
      <c r="E60" s="5" t="s">
        <v>30</v>
      </c>
      <c r="F60" s="10">
        <v>570</v>
      </c>
      <c r="G60" s="10">
        <v>1110</v>
      </c>
    </row>
    <row r="61" spans="1:7" ht="17.45" customHeight="1">
      <c r="B61" s="61"/>
      <c r="C61" s="61"/>
      <c r="D61" s="61"/>
      <c r="E61" s="5" t="s">
        <v>25</v>
      </c>
      <c r="F61" s="10">
        <v>810</v>
      </c>
      <c r="G61" s="10">
        <v>880</v>
      </c>
    </row>
    <row r="62" spans="1:7" ht="17.45" customHeight="1">
      <c r="B62" s="61"/>
      <c r="C62" s="61"/>
      <c r="D62" s="61"/>
      <c r="E62" s="5" t="s">
        <v>26</v>
      </c>
      <c r="F62" s="10">
        <v>560</v>
      </c>
      <c r="G62" s="10">
        <v>630</v>
      </c>
    </row>
    <row r="63" spans="1:7" ht="17.45" customHeight="1">
      <c r="B63" s="61"/>
      <c r="C63" s="61"/>
      <c r="D63" s="61"/>
      <c r="E63" s="5" t="s">
        <v>27</v>
      </c>
      <c r="F63" s="10">
        <v>560</v>
      </c>
      <c r="G63" s="10">
        <v>630</v>
      </c>
    </row>
    <row r="64" spans="1:7" ht="17.45" customHeight="1">
      <c r="B64" s="61"/>
      <c r="C64" s="61"/>
      <c r="D64" s="61"/>
      <c r="E64" s="5" t="s">
        <v>31</v>
      </c>
      <c r="F64" s="10">
        <v>140</v>
      </c>
      <c r="G64" s="10">
        <v>280</v>
      </c>
    </row>
    <row r="65" spans="2:7" ht="17.45" customHeight="1">
      <c r="B65" s="7"/>
      <c r="C65" s="7"/>
      <c r="D65" s="7"/>
      <c r="E65" s="7"/>
      <c r="F65" s="7"/>
      <c r="G65" s="7"/>
    </row>
    <row r="66" spans="2:7" ht="17.45" customHeight="1">
      <c r="B66" s="7" t="s">
        <v>22</v>
      </c>
      <c r="C66" s="7"/>
      <c r="D66" s="7"/>
      <c r="E66" s="7"/>
      <c r="F66" s="7"/>
      <c r="G66" s="7"/>
    </row>
    <row r="67" spans="2:7" ht="17.45" customHeight="1">
      <c r="B67" s="46" t="s">
        <v>78</v>
      </c>
      <c r="C67" s="47"/>
      <c r="D67" s="10">
        <v>160</v>
      </c>
      <c r="E67" s="62" t="s">
        <v>32</v>
      </c>
      <c r="F67" s="63"/>
      <c r="G67" s="10">
        <v>250</v>
      </c>
    </row>
    <row r="68" spans="2:7" ht="17.45" customHeight="1">
      <c r="B68" s="46" t="s">
        <v>80</v>
      </c>
      <c r="C68" s="47"/>
      <c r="D68" s="10">
        <v>140</v>
      </c>
      <c r="E68" s="64" t="s">
        <v>33</v>
      </c>
      <c r="F68" s="63"/>
      <c r="G68" s="10">
        <v>150</v>
      </c>
    </row>
    <row r="69" spans="2:7" ht="17.45" customHeight="1">
      <c r="B69" s="46" t="s">
        <v>94</v>
      </c>
      <c r="C69" s="47"/>
      <c r="D69" s="10">
        <v>170</v>
      </c>
      <c r="E69" s="46" t="s">
        <v>93</v>
      </c>
      <c r="F69" s="47"/>
      <c r="G69" s="10">
        <v>180</v>
      </c>
    </row>
    <row r="70" spans="2:7" ht="17.45" customHeight="1">
      <c r="B70" s="45" t="s">
        <v>79</v>
      </c>
      <c r="C70" s="45"/>
      <c r="D70" s="45"/>
      <c r="E70" s="45"/>
      <c r="F70" s="45"/>
      <c r="G70" s="45"/>
    </row>
    <row r="71" spans="2:7" ht="17.45" customHeight="1">
      <c r="B71" s="7"/>
      <c r="C71" s="7"/>
      <c r="D71" s="7"/>
      <c r="E71" s="7"/>
      <c r="F71" s="7"/>
      <c r="G71" s="7"/>
    </row>
    <row r="72" spans="2:7" ht="17.45" customHeight="1">
      <c r="B72" s="7" t="s">
        <v>23</v>
      </c>
      <c r="C72" s="7"/>
      <c r="D72" s="7"/>
      <c r="E72" s="7"/>
      <c r="F72" s="7"/>
      <c r="G72" s="7"/>
    </row>
    <row r="73" spans="2:7" ht="17.45" customHeight="1">
      <c r="B73" s="25" t="s">
        <v>34</v>
      </c>
      <c r="C73" s="26">
        <v>700</v>
      </c>
      <c r="D73" s="25" t="s">
        <v>36</v>
      </c>
      <c r="E73" s="26">
        <v>440</v>
      </c>
      <c r="F73" s="25" t="s">
        <v>35</v>
      </c>
      <c r="G73" s="10">
        <v>650</v>
      </c>
    </row>
    <row r="74" spans="2:7" ht="17.45" customHeight="1">
      <c r="B74" s="25" t="s">
        <v>37</v>
      </c>
      <c r="C74" s="26">
        <v>150</v>
      </c>
      <c r="D74" s="27"/>
      <c r="E74" s="10"/>
      <c r="F74" s="28"/>
      <c r="G74" s="18"/>
    </row>
    <row r="75" spans="2:7" ht="17.45" customHeight="1">
      <c r="B75" s="7"/>
      <c r="C75" s="7"/>
      <c r="D75" s="7"/>
      <c r="E75" s="7"/>
      <c r="F75" s="7"/>
      <c r="G75" s="7"/>
    </row>
    <row r="76" spans="2:7" ht="17.45" customHeight="1">
      <c r="B76" s="7" t="s">
        <v>38</v>
      </c>
      <c r="C76" s="7"/>
      <c r="D76" s="7"/>
      <c r="E76" s="7"/>
      <c r="F76" s="7"/>
      <c r="G76" s="7"/>
    </row>
    <row r="77" spans="2:7" ht="17.45" customHeight="1">
      <c r="B77" s="24" t="s">
        <v>39</v>
      </c>
      <c r="C77" s="10">
        <v>380</v>
      </c>
      <c r="D77" s="24" t="s">
        <v>40</v>
      </c>
      <c r="E77" s="10">
        <v>430</v>
      </c>
      <c r="F77" s="27" t="s">
        <v>41</v>
      </c>
      <c r="G77" s="10">
        <v>380</v>
      </c>
    </row>
    <row r="78" spans="2:7" ht="17.45" customHeight="1">
      <c r="B78" s="24" t="s">
        <v>42</v>
      </c>
      <c r="C78" s="10">
        <v>250</v>
      </c>
      <c r="D78" s="33" t="s">
        <v>95</v>
      </c>
      <c r="E78" s="10">
        <v>300</v>
      </c>
      <c r="F78" s="24" t="s">
        <v>43</v>
      </c>
      <c r="G78" s="10">
        <v>350</v>
      </c>
    </row>
    <row r="79" spans="2:7" ht="17.45" customHeight="1">
      <c r="B79" s="7"/>
      <c r="C79" s="7"/>
      <c r="D79" s="7"/>
      <c r="E79" s="7"/>
      <c r="F79" s="7"/>
      <c r="G79" s="7"/>
    </row>
    <row r="80" spans="2:7" ht="17.45" customHeight="1">
      <c r="B80" s="12" t="s">
        <v>72</v>
      </c>
      <c r="C80" s="7"/>
      <c r="D80" s="7"/>
      <c r="E80" s="7"/>
      <c r="F80" s="7"/>
      <c r="G80" s="7"/>
    </row>
    <row r="81" spans="2:7" ht="17.45" customHeight="1">
      <c r="B81" s="43" t="s">
        <v>73</v>
      </c>
      <c r="C81" s="44"/>
      <c r="D81" s="9">
        <v>350</v>
      </c>
      <c r="E81" s="43" t="s">
        <v>74</v>
      </c>
      <c r="F81" s="44"/>
      <c r="G81" s="9">
        <v>550</v>
      </c>
    </row>
    <row r="82" spans="2:7" ht="17.45" customHeight="1">
      <c r="B82" s="43" t="s">
        <v>75</v>
      </c>
      <c r="C82" s="44"/>
      <c r="D82" s="9">
        <v>1000</v>
      </c>
      <c r="E82" s="43" t="s">
        <v>76</v>
      </c>
      <c r="F82" s="44"/>
      <c r="G82" s="9">
        <v>50</v>
      </c>
    </row>
    <row r="83" spans="2:7" ht="17.45" customHeight="1">
      <c r="B83" s="43" t="s">
        <v>96</v>
      </c>
      <c r="C83" s="44"/>
      <c r="D83" s="9">
        <v>300</v>
      </c>
      <c r="E83" s="43"/>
      <c r="F83" s="44"/>
      <c r="G83" s="9"/>
    </row>
    <row r="85" spans="2:7" ht="17.45" customHeight="1">
      <c r="B85" s="2" t="s">
        <v>24</v>
      </c>
    </row>
    <row r="86" spans="2:7" ht="17.45" customHeight="1">
      <c r="B86" s="40" t="s">
        <v>44</v>
      </c>
      <c r="C86" s="40"/>
      <c r="D86" s="9">
        <v>60</v>
      </c>
      <c r="E86" s="40" t="s">
        <v>45</v>
      </c>
      <c r="F86" s="40"/>
      <c r="G86" s="9">
        <v>220</v>
      </c>
    </row>
    <row r="87" spans="2:7" ht="17.45" customHeight="1">
      <c r="B87" s="40" t="s">
        <v>46</v>
      </c>
      <c r="C87" s="40"/>
      <c r="D87" s="9">
        <v>110</v>
      </c>
      <c r="E87" s="40" t="s">
        <v>47</v>
      </c>
      <c r="F87" s="40"/>
      <c r="G87" s="9">
        <v>220</v>
      </c>
    </row>
    <row r="88" spans="2:7" ht="17.45" customHeight="1">
      <c r="B88" s="40" t="s">
        <v>48</v>
      </c>
      <c r="C88" s="40"/>
      <c r="D88" s="9">
        <v>220</v>
      </c>
      <c r="E88" s="40" t="s">
        <v>49</v>
      </c>
      <c r="F88" s="40"/>
      <c r="G88" s="9">
        <v>180</v>
      </c>
    </row>
    <row r="89" spans="2:7" ht="17.45" customHeight="1">
      <c r="B89" s="40" t="s">
        <v>50</v>
      </c>
      <c r="C89" s="40"/>
      <c r="D89" s="9">
        <v>50</v>
      </c>
      <c r="E89" s="40" t="s">
        <v>51</v>
      </c>
      <c r="F89" s="40"/>
      <c r="G89" s="9">
        <v>50</v>
      </c>
    </row>
    <row r="90" spans="2:7" ht="17.45" customHeight="1">
      <c r="B90" s="40" t="s">
        <v>52</v>
      </c>
      <c r="C90" s="40"/>
      <c r="D90" s="9">
        <v>30</v>
      </c>
      <c r="E90" s="40" t="s">
        <v>53</v>
      </c>
      <c r="F90" s="40"/>
      <c r="G90" s="9">
        <v>150</v>
      </c>
    </row>
    <row r="91" spans="2:7" ht="17.45" customHeight="1">
      <c r="B91" s="40" t="s">
        <v>54</v>
      </c>
      <c r="C91" s="40"/>
      <c r="D91" s="9">
        <v>100</v>
      </c>
      <c r="E91" s="40" t="s">
        <v>55</v>
      </c>
      <c r="F91" s="40"/>
      <c r="G91" s="9">
        <v>10</v>
      </c>
    </row>
    <row r="92" spans="2:7" ht="17.45" customHeight="1">
      <c r="B92" s="40" t="s">
        <v>56</v>
      </c>
      <c r="C92" s="40"/>
      <c r="D92" s="9">
        <v>50</v>
      </c>
      <c r="E92" s="41" t="s">
        <v>77</v>
      </c>
      <c r="F92" s="40"/>
      <c r="G92" s="9">
        <v>50</v>
      </c>
    </row>
    <row r="93" spans="2:7" ht="17.45" customHeight="1">
      <c r="B93" s="34" t="s">
        <v>70</v>
      </c>
      <c r="C93" s="34"/>
      <c r="D93" s="34"/>
      <c r="E93" s="34"/>
      <c r="F93" s="34"/>
      <c r="G93" s="34"/>
    </row>
  </sheetData>
  <sheetProtection algorithmName="SHA-512" hashValue="ld55chX1rq/Uy4zY57g6tlq1cYJb4YHzXP4lgPjJ6OGdLARrtCFzSNak0roU0KhnsQ+4/ey+VJExZe5uT6aopw==" saltValue="ntmqG2R5RBMhuMvL1qoy+Q==" spinCount="100000" sheet="1" objects="1" scenarios="1"/>
  <protectedRanges>
    <protectedRange sqref="C5:D7 C11:D13 C20:C25 C33:D45" name="範囲1"/>
  </protectedRanges>
  <mergeCells count="72">
    <mergeCell ref="B83:C83"/>
    <mergeCell ref="E83:F83"/>
    <mergeCell ref="A1:G1"/>
    <mergeCell ref="B2:G2"/>
    <mergeCell ref="F43:G43"/>
    <mergeCell ref="F46:G46"/>
    <mergeCell ref="F50:G50"/>
    <mergeCell ref="F21:G21"/>
    <mergeCell ref="F22:G22"/>
    <mergeCell ref="F23:G23"/>
    <mergeCell ref="F24:G24"/>
    <mergeCell ref="F25:G25"/>
    <mergeCell ref="F26:G26"/>
    <mergeCell ref="F11:G11"/>
    <mergeCell ref="F12:G12"/>
    <mergeCell ref="F13:G13"/>
    <mergeCell ref="F14:G14"/>
    <mergeCell ref="F19:G19"/>
    <mergeCell ref="B54:E56"/>
    <mergeCell ref="B59:D64"/>
    <mergeCell ref="B81:C81"/>
    <mergeCell ref="F32:G32"/>
    <mergeCell ref="F33:G33"/>
    <mergeCell ref="F34:G34"/>
    <mergeCell ref="F35:G35"/>
    <mergeCell ref="F39:G39"/>
    <mergeCell ref="F40:G40"/>
    <mergeCell ref="E81:F81"/>
    <mergeCell ref="B67:C67"/>
    <mergeCell ref="B68:C68"/>
    <mergeCell ref="E67:F67"/>
    <mergeCell ref="E68:F68"/>
    <mergeCell ref="B50:E50"/>
    <mergeCell ref="F44:G44"/>
    <mergeCell ref="F4:G4"/>
    <mergeCell ref="F5:G5"/>
    <mergeCell ref="F6:G6"/>
    <mergeCell ref="F7:G7"/>
    <mergeCell ref="F8:G8"/>
    <mergeCell ref="F10:G10"/>
    <mergeCell ref="B88:C88"/>
    <mergeCell ref="B89:C89"/>
    <mergeCell ref="B90:C90"/>
    <mergeCell ref="B91:C91"/>
    <mergeCell ref="F20:G20"/>
    <mergeCell ref="B82:C82"/>
    <mergeCell ref="E82:F82"/>
    <mergeCell ref="B70:G70"/>
    <mergeCell ref="B69:C69"/>
    <mergeCell ref="E69:F69"/>
    <mergeCell ref="F45:G45"/>
    <mergeCell ref="F41:G41"/>
    <mergeCell ref="F42:G42"/>
    <mergeCell ref="F36:G36"/>
    <mergeCell ref="F37:G37"/>
    <mergeCell ref="F38:G38"/>
    <mergeCell ref="B93:G93"/>
    <mergeCell ref="B19:B25"/>
    <mergeCell ref="B8:E8"/>
    <mergeCell ref="B14:E14"/>
    <mergeCell ref="B26:E26"/>
    <mergeCell ref="B46:E46"/>
    <mergeCell ref="B92:C92"/>
    <mergeCell ref="E86:F86"/>
    <mergeCell ref="E87:F87"/>
    <mergeCell ref="E88:F88"/>
    <mergeCell ref="E89:F89"/>
    <mergeCell ref="E90:F90"/>
    <mergeCell ref="E91:F91"/>
    <mergeCell ref="E92:F92"/>
    <mergeCell ref="B86:C86"/>
    <mergeCell ref="B87:C8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DECB0-F40E-4DDE-B3A1-7F10B37BF252}">
  <dimension ref="A1:G93"/>
  <sheetViews>
    <sheetView showGridLines="0" zoomScaleNormal="100" zoomScaleSheetLayoutView="100" workbookViewId="0">
      <selection activeCell="D84" sqref="D84"/>
    </sheetView>
  </sheetViews>
  <sheetFormatPr defaultColWidth="8.75" defaultRowHeight="17.45" customHeight="1"/>
  <cols>
    <col min="1" max="1" width="3.75" style="2" customWidth="1"/>
    <col min="2" max="2" width="15.375" style="2" customWidth="1"/>
    <col min="3" max="7" width="12.75" style="2" customWidth="1"/>
    <col min="8" max="16384" width="8.75" style="2"/>
  </cols>
  <sheetData>
    <row r="1" spans="1:7" ht="30.6" customHeight="1">
      <c r="A1" s="65" t="s">
        <v>57</v>
      </c>
      <c r="B1" s="65"/>
      <c r="C1" s="65"/>
      <c r="D1" s="65"/>
      <c r="E1" s="65"/>
      <c r="F1" s="65"/>
      <c r="G1" s="65"/>
    </row>
    <row r="2" spans="1:7" ht="47.45" customHeight="1">
      <c r="A2" s="4"/>
      <c r="B2" s="66" t="s">
        <v>71</v>
      </c>
      <c r="C2" s="67"/>
      <c r="D2" s="67"/>
      <c r="E2" s="67"/>
      <c r="F2" s="67"/>
      <c r="G2" s="67"/>
    </row>
    <row r="3" spans="1:7" ht="17.45" customHeight="1">
      <c r="A3" s="1" t="s">
        <v>59</v>
      </c>
      <c r="B3" s="7"/>
      <c r="C3" s="7"/>
      <c r="D3" s="7"/>
      <c r="E3" s="7"/>
      <c r="F3" s="7"/>
      <c r="G3" s="7"/>
    </row>
    <row r="4" spans="1:7" ht="17.45" customHeight="1">
      <c r="B4" s="14" t="s">
        <v>0</v>
      </c>
      <c r="C4" s="14" t="s">
        <v>1</v>
      </c>
      <c r="D4" s="14" t="s">
        <v>2</v>
      </c>
      <c r="E4" s="15" t="s">
        <v>3</v>
      </c>
      <c r="F4" s="48" t="s">
        <v>4</v>
      </c>
      <c r="G4" s="48"/>
    </row>
    <row r="5" spans="1:7" ht="17.45" customHeight="1">
      <c r="B5" s="16" t="s">
        <v>5</v>
      </c>
      <c r="C5" s="29"/>
      <c r="D5" s="29"/>
      <c r="E5" s="17">
        <v>300</v>
      </c>
      <c r="F5" s="42">
        <f>C5*D5*E5</f>
        <v>0</v>
      </c>
      <c r="G5" s="42"/>
    </row>
    <row r="6" spans="1:7" ht="17.45" customHeight="1">
      <c r="B6" s="16" t="s">
        <v>6</v>
      </c>
      <c r="C6" s="29"/>
      <c r="D6" s="29"/>
      <c r="E6" s="17">
        <v>510</v>
      </c>
      <c r="F6" s="42">
        <f t="shared" ref="F6:F7" si="0">C6*D6*E6</f>
        <v>0</v>
      </c>
      <c r="G6" s="42"/>
    </row>
    <row r="7" spans="1:7" ht="17.45" customHeight="1" thickBot="1">
      <c r="B7" s="16" t="s">
        <v>7</v>
      </c>
      <c r="C7" s="29"/>
      <c r="D7" s="29"/>
      <c r="E7" s="17">
        <v>1020</v>
      </c>
      <c r="F7" s="42">
        <f t="shared" si="0"/>
        <v>0</v>
      </c>
      <c r="G7" s="42"/>
    </row>
    <row r="8" spans="1:7" ht="17.45" customHeight="1" thickTop="1" thickBot="1">
      <c r="B8" s="38" t="s">
        <v>8</v>
      </c>
      <c r="C8" s="39"/>
      <c r="D8" s="39"/>
      <c r="E8" s="39"/>
      <c r="F8" s="49">
        <f>SUM(F5:G7)</f>
        <v>0</v>
      </c>
      <c r="G8" s="50"/>
    </row>
    <row r="9" spans="1:7" ht="17.45" customHeight="1" thickTop="1">
      <c r="B9" s="7"/>
      <c r="C9" s="7"/>
      <c r="D9" s="7"/>
      <c r="E9" s="7"/>
      <c r="F9" s="7"/>
      <c r="G9" s="7"/>
    </row>
    <row r="10" spans="1:7" ht="17.45" customHeight="1">
      <c r="B10" s="14" t="s">
        <v>9</v>
      </c>
      <c r="C10" s="14" t="s">
        <v>1</v>
      </c>
      <c r="D10" s="14" t="s">
        <v>2</v>
      </c>
      <c r="E10" s="19" t="s">
        <v>3</v>
      </c>
      <c r="F10" s="48" t="s">
        <v>4</v>
      </c>
      <c r="G10" s="48"/>
    </row>
    <row r="11" spans="1:7" ht="17.45" customHeight="1">
      <c r="B11" s="16" t="s">
        <v>5</v>
      </c>
      <c r="C11" s="29"/>
      <c r="D11" s="29"/>
      <c r="E11" s="18">
        <v>150</v>
      </c>
      <c r="F11" s="42">
        <f>C11*D11*E11</f>
        <v>0</v>
      </c>
      <c r="G11" s="42"/>
    </row>
    <row r="12" spans="1:7" ht="17.45" customHeight="1">
      <c r="B12" s="16" t="s">
        <v>6</v>
      </c>
      <c r="C12" s="29"/>
      <c r="D12" s="29"/>
      <c r="E12" s="18">
        <v>250</v>
      </c>
      <c r="F12" s="42">
        <f t="shared" ref="F12:F13" si="1">C12*D12*E12</f>
        <v>0</v>
      </c>
      <c r="G12" s="42"/>
    </row>
    <row r="13" spans="1:7" ht="17.45" customHeight="1" thickBot="1">
      <c r="B13" s="16" t="s">
        <v>7</v>
      </c>
      <c r="C13" s="29"/>
      <c r="D13" s="29"/>
      <c r="E13" s="18">
        <v>510</v>
      </c>
      <c r="F13" s="42">
        <f t="shared" si="1"/>
        <v>0</v>
      </c>
      <c r="G13" s="42"/>
    </row>
    <row r="14" spans="1:7" ht="17.45" customHeight="1" thickTop="1" thickBot="1">
      <c r="B14" s="38" t="s">
        <v>10</v>
      </c>
      <c r="C14" s="39"/>
      <c r="D14" s="39"/>
      <c r="E14" s="39"/>
      <c r="F14" s="49">
        <f>SUM(F11:G13)</f>
        <v>0</v>
      </c>
      <c r="G14" s="50"/>
    </row>
    <row r="15" spans="1:7" ht="17.45" customHeight="1" thickTop="1">
      <c r="B15" s="12" t="s">
        <v>64</v>
      </c>
      <c r="C15" s="7"/>
      <c r="D15" s="7"/>
      <c r="E15" s="7"/>
      <c r="F15" s="7"/>
      <c r="G15" s="7"/>
    </row>
    <row r="16" spans="1:7" ht="17.45" customHeight="1">
      <c r="B16" s="12" t="s">
        <v>65</v>
      </c>
      <c r="C16" s="7"/>
      <c r="D16" s="7"/>
      <c r="E16" s="7"/>
      <c r="F16" s="7"/>
      <c r="G16" s="7"/>
    </row>
    <row r="17" spans="1:7" ht="17.45" customHeight="1">
      <c r="B17" s="7"/>
      <c r="C17" s="7"/>
      <c r="D17" s="7"/>
      <c r="E17" s="7"/>
      <c r="F17" s="7"/>
      <c r="G17" s="7"/>
    </row>
    <row r="18" spans="1:7" ht="17.45" customHeight="1">
      <c r="A18" s="11" t="s">
        <v>60</v>
      </c>
      <c r="B18" s="7"/>
      <c r="C18" s="7"/>
      <c r="D18" s="7"/>
      <c r="E18" s="7"/>
      <c r="F18" s="7"/>
      <c r="G18" s="7"/>
    </row>
    <row r="19" spans="1:7" ht="17.45" customHeight="1">
      <c r="B19" s="35" t="s">
        <v>11</v>
      </c>
      <c r="C19" s="20" t="s">
        <v>69</v>
      </c>
      <c r="D19" s="14" t="s">
        <v>2</v>
      </c>
      <c r="E19" s="19" t="s">
        <v>3</v>
      </c>
      <c r="F19" s="48" t="s">
        <v>4</v>
      </c>
      <c r="G19" s="48"/>
    </row>
    <row r="20" spans="1:7" ht="17.45" customHeight="1">
      <c r="B20" s="36"/>
      <c r="C20" s="29"/>
      <c r="D20" s="21">
        <v>1</v>
      </c>
      <c r="E20" s="18">
        <v>260</v>
      </c>
      <c r="F20" s="42">
        <f t="shared" ref="F20:F25" si="2">C20*E20</f>
        <v>0</v>
      </c>
      <c r="G20" s="42"/>
    </row>
    <row r="21" spans="1:7" ht="17.45" customHeight="1">
      <c r="B21" s="36"/>
      <c r="C21" s="29"/>
      <c r="D21" s="21">
        <v>2</v>
      </c>
      <c r="E21" s="18">
        <v>260</v>
      </c>
      <c r="F21" s="42">
        <f t="shared" si="2"/>
        <v>0</v>
      </c>
      <c r="G21" s="42"/>
    </row>
    <row r="22" spans="1:7" ht="17.45" customHeight="1">
      <c r="B22" s="36"/>
      <c r="C22" s="29"/>
      <c r="D22" s="21">
        <v>3</v>
      </c>
      <c r="E22" s="18">
        <v>520</v>
      </c>
      <c r="F22" s="42">
        <f t="shared" si="2"/>
        <v>0</v>
      </c>
      <c r="G22" s="42"/>
    </row>
    <row r="23" spans="1:7" ht="17.45" customHeight="1">
      <c r="B23" s="36"/>
      <c r="C23" s="29"/>
      <c r="D23" s="21">
        <v>4</v>
      </c>
      <c r="E23" s="18">
        <v>520</v>
      </c>
      <c r="F23" s="42">
        <f t="shared" si="2"/>
        <v>0</v>
      </c>
      <c r="G23" s="42"/>
    </row>
    <row r="24" spans="1:7" ht="17.45" customHeight="1">
      <c r="B24" s="36"/>
      <c r="C24" s="29"/>
      <c r="D24" s="21">
        <v>5</v>
      </c>
      <c r="E24" s="18">
        <v>780</v>
      </c>
      <c r="F24" s="42">
        <f t="shared" si="2"/>
        <v>0</v>
      </c>
      <c r="G24" s="42"/>
    </row>
    <row r="25" spans="1:7" ht="17.45" customHeight="1" thickBot="1">
      <c r="B25" s="37"/>
      <c r="C25" s="29"/>
      <c r="D25" s="21">
        <v>6</v>
      </c>
      <c r="E25" s="18">
        <v>780</v>
      </c>
      <c r="F25" s="42">
        <f t="shared" si="2"/>
        <v>0</v>
      </c>
      <c r="G25" s="42"/>
    </row>
    <row r="26" spans="1:7" ht="17.45" customHeight="1" thickTop="1" thickBot="1">
      <c r="B26" s="38" t="s">
        <v>12</v>
      </c>
      <c r="C26" s="39"/>
      <c r="D26" s="39"/>
      <c r="E26" s="39"/>
      <c r="F26" s="49">
        <f>SUM(F20:G25)</f>
        <v>0</v>
      </c>
      <c r="G26" s="50"/>
    </row>
    <row r="27" spans="1:7" ht="17.45" customHeight="1" thickTop="1">
      <c r="B27" s="12" t="s">
        <v>66</v>
      </c>
      <c r="C27" s="7"/>
      <c r="D27" s="7"/>
      <c r="E27" s="7"/>
      <c r="F27" s="7"/>
      <c r="G27" s="7"/>
    </row>
    <row r="28" spans="1:7" ht="17.45" customHeight="1">
      <c r="B28" s="12" t="s">
        <v>67</v>
      </c>
      <c r="C28" s="7"/>
      <c r="D28" s="7"/>
      <c r="E28" s="7"/>
      <c r="F28" s="7"/>
      <c r="G28" s="7"/>
    </row>
    <row r="29" spans="1:7" ht="17.45" customHeight="1">
      <c r="B29" s="13" t="s">
        <v>68</v>
      </c>
      <c r="C29" s="7"/>
      <c r="D29" s="7"/>
      <c r="E29" s="7"/>
      <c r="F29" s="7"/>
      <c r="G29" s="7"/>
    </row>
    <row r="30" spans="1:7" ht="17.45" customHeight="1">
      <c r="B30" s="7"/>
      <c r="C30" s="7"/>
      <c r="D30" s="7"/>
      <c r="E30" s="7"/>
      <c r="F30" s="7"/>
      <c r="G30" s="7"/>
    </row>
    <row r="31" spans="1:7" ht="17.45" customHeight="1">
      <c r="A31" s="1" t="s">
        <v>61</v>
      </c>
      <c r="B31" s="7"/>
      <c r="C31" s="7"/>
      <c r="D31" s="7"/>
      <c r="E31" s="7"/>
      <c r="F31" s="7"/>
      <c r="G31" s="7"/>
    </row>
    <row r="32" spans="1:7" ht="17.45" customHeight="1">
      <c r="B32" s="14"/>
      <c r="C32" s="14" t="s">
        <v>13</v>
      </c>
      <c r="D32" s="14" t="s">
        <v>14</v>
      </c>
      <c r="E32" s="19" t="s">
        <v>3</v>
      </c>
      <c r="F32" s="48" t="s">
        <v>4</v>
      </c>
      <c r="G32" s="48"/>
    </row>
    <row r="33" spans="2:7" ht="17.45" customHeight="1">
      <c r="B33" s="22" t="s">
        <v>86</v>
      </c>
      <c r="C33" s="29"/>
      <c r="D33" s="29"/>
      <c r="E33" s="18">
        <v>560</v>
      </c>
      <c r="F33" s="42">
        <f t="shared" ref="F33:F45" si="3">C33*D33*E33</f>
        <v>0</v>
      </c>
      <c r="G33" s="42"/>
    </row>
    <row r="34" spans="2:7" ht="17.45" customHeight="1">
      <c r="B34" s="22" t="s">
        <v>87</v>
      </c>
      <c r="C34" s="29"/>
      <c r="D34" s="29"/>
      <c r="E34" s="18">
        <v>680</v>
      </c>
      <c r="F34" s="42">
        <f t="shared" si="3"/>
        <v>0</v>
      </c>
      <c r="G34" s="42"/>
    </row>
    <row r="35" spans="2:7" ht="17.45" customHeight="1">
      <c r="B35" s="22" t="s">
        <v>88</v>
      </c>
      <c r="C35" s="29"/>
      <c r="D35" s="29"/>
      <c r="E35" s="18">
        <v>810</v>
      </c>
      <c r="F35" s="42">
        <f t="shared" si="3"/>
        <v>0</v>
      </c>
      <c r="G35" s="42"/>
    </row>
    <row r="36" spans="2:7" ht="17.45" customHeight="1">
      <c r="B36" s="22" t="s">
        <v>89</v>
      </c>
      <c r="C36" s="29"/>
      <c r="D36" s="29"/>
      <c r="E36" s="18">
        <v>710</v>
      </c>
      <c r="F36" s="42">
        <f>C36*D36*E36</f>
        <v>0</v>
      </c>
      <c r="G36" s="42"/>
    </row>
    <row r="37" spans="2:7" ht="17.45" customHeight="1">
      <c r="B37" s="22" t="s">
        <v>90</v>
      </c>
      <c r="C37" s="29"/>
      <c r="D37" s="29"/>
      <c r="E37" s="18">
        <v>830</v>
      </c>
      <c r="F37" s="42">
        <f t="shared" ref="F37:F38" si="4">C37*D37*E37</f>
        <v>0</v>
      </c>
      <c r="G37" s="42"/>
    </row>
    <row r="38" spans="2:7" ht="17.45" customHeight="1">
      <c r="B38" s="22" t="s">
        <v>91</v>
      </c>
      <c r="C38" s="29"/>
      <c r="D38" s="29"/>
      <c r="E38" s="18">
        <v>1010</v>
      </c>
      <c r="F38" s="42">
        <f t="shared" si="4"/>
        <v>0</v>
      </c>
      <c r="G38" s="42"/>
    </row>
    <row r="39" spans="2:7" ht="17.45" customHeight="1">
      <c r="B39" s="23" t="s">
        <v>15</v>
      </c>
      <c r="C39" s="29"/>
      <c r="D39" s="29"/>
      <c r="E39" s="18">
        <v>680</v>
      </c>
      <c r="F39" s="42">
        <f t="shared" si="3"/>
        <v>0</v>
      </c>
      <c r="G39" s="42"/>
    </row>
    <row r="40" spans="2:7" ht="17.45" customHeight="1">
      <c r="B40" s="23" t="s">
        <v>16</v>
      </c>
      <c r="C40" s="29"/>
      <c r="D40" s="29"/>
      <c r="E40" s="18">
        <v>850</v>
      </c>
      <c r="F40" s="42">
        <f t="shared" si="3"/>
        <v>0</v>
      </c>
      <c r="G40" s="42"/>
    </row>
    <row r="41" spans="2:7" ht="17.45" customHeight="1">
      <c r="B41" s="23" t="s">
        <v>82</v>
      </c>
      <c r="C41" s="29"/>
      <c r="D41" s="29"/>
      <c r="E41" s="18">
        <v>3000</v>
      </c>
      <c r="F41" s="42">
        <f t="shared" si="3"/>
        <v>0</v>
      </c>
      <c r="G41" s="42"/>
    </row>
    <row r="42" spans="2:7" ht="17.45" customHeight="1">
      <c r="B42" s="23" t="s">
        <v>83</v>
      </c>
      <c r="C42" s="29"/>
      <c r="D42" s="29"/>
      <c r="E42" s="18">
        <v>3500</v>
      </c>
      <c r="F42" s="42">
        <f t="shared" si="3"/>
        <v>0</v>
      </c>
      <c r="G42" s="42"/>
    </row>
    <row r="43" spans="2:7" ht="17.45" customHeight="1">
      <c r="B43" s="23" t="s">
        <v>84</v>
      </c>
      <c r="C43" s="29"/>
      <c r="D43" s="29"/>
      <c r="E43" s="18">
        <v>4000</v>
      </c>
      <c r="F43" s="42">
        <f t="shared" si="3"/>
        <v>0</v>
      </c>
      <c r="G43" s="42"/>
    </row>
    <row r="44" spans="2:7" ht="17.45" customHeight="1">
      <c r="B44" s="32" t="s">
        <v>92</v>
      </c>
      <c r="C44" s="29"/>
      <c r="D44" s="29"/>
      <c r="E44" s="18">
        <v>100</v>
      </c>
      <c r="F44" s="42">
        <f t="shared" si="3"/>
        <v>0</v>
      </c>
      <c r="G44" s="42"/>
    </row>
    <row r="45" spans="2:7" ht="17.45" customHeight="1" thickBot="1">
      <c r="B45" s="22" t="s">
        <v>81</v>
      </c>
      <c r="C45" s="29"/>
      <c r="D45" s="29"/>
      <c r="E45" s="18">
        <v>180</v>
      </c>
      <c r="F45" s="42">
        <f t="shared" si="3"/>
        <v>0</v>
      </c>
      <c r="G45" s="42"/>
    </row>
    <row r="46" spans="2:7" ht="17.45" customHeight="1" thickTop="1" thickBot="1">
      <c r="B46" s="38" t="s">
        <v>17</v>
      </c>
      <c r="C46" s="39"/>
      <c r="D46" s="39"/>
      <c r="E46" s="39"/>
      <c r="F46" s="49">
        <f>SUM(F33:G45)</f>
        <v>0</v>
      </c>
      <c r="G46" s="50"/>
    </row>
    <row r="47" spans="2:7" ht="17.45" customHeight="1" thickTop="1">
      <c r="B47" s="31" t="s">
        <v>85</v>
      </c>
      <c r="C47" s="8"/>
      <c r="D47" s="8"/>
      <c r="E47" s="8"/>
      <c r="F47" s="30"/>
      <c r="G47" s="30"/>
    </row>
    <row r="48" spans="2:7" ht="17.45" customHeight="1">
      <c r="B48" s="8"/>
      <c r="C48" s="8"/>
      <c r="D48" s="8"/>
      <c r="E48" s="8"/>
      <c r="F48" s="8"/>
      <c r="G48" s="8"/>
    </row>
    <row r="49" spans="1:7" ht="17.45" customHeight="1" thickBot="1">
      <c r="A49" s="1" t="s">
        <v>63</v>
      </c>
      <c r="B49" s="7"/>
      <c r="C49" s="7"/>
      <c r="D49" s="7"/>
      <c r="E49" s="7"/>
      <c r="F49" s="7"/>
      <c r="G49" s="7"/>
    </row>
    <row r="50" spans="1:7" ht="17.45" customHeight="1" thickTop="1" thickBot="1">
      <c r="B50" s="38" t="s">
        <v>18</v>
      </c>
      <c r="C50" s="39"/>
      <c r="D50" s="39"/>
      <c r="E50" s="39"/>
      <c r="F50" s="49">
        <f>SUM(F8,F14,F26,F46)</f>
        <v>0</v>
      </c>
      <c r="G50" s="50"/>
    </row>
    <row r="51" spans="1:7" ht="17.45" customHeight="1" thickTop="1">
      <c r="B51" s="7"/>
      <c r="C51" s="7"/>
      <c r="D51" s="7"/>
      <c r="E51" s="7"/>
      <c r="F51" s="7"/>
      <c r="G51" s="7"/>
    </row>
    <row r="52" spans="1:7" ht="17.45" customHeight="1">
      <c r="A52" s="6" t="s">
        <v>62</v>
      </c>
      <c r="B52" s="7"/>
      <c r="C52" s="7"/>
      <c r="D52" s="7"/>
      <c r="E52" s="7"/>
      <c r="F52" s="7"/>
      <c r="G52" s="7"/>
    </row>
    <row r="53" spans="1:7" ht="17.45" customHeight="1">
      <c r="B53" s="7" t="s">
        <v>19</v>
      </c>
      <c r="C53" s="7"/>
      <c r="D53" s="7"/>
      <c r="E53" s="7"/>
      <c r="F53" s="7"/>
      <c r="G53" s="7"/>
    </row>
    <row r="54" spans="1:7" ht="17.45" customHeight="1">
      <c r="B54" s="51" t="s">
        <v>58</v>
      </c>
      <c r="C54" s="52"/>
      <c r="D54" s="52"/>
      <c r="E54" s="53"/>
      <c r="F54" s="5" t="s">
        <v>25</v>
      </c>
      <c r="G54" s="10">
        <v>2550</v>
      </c>
    </row>
    <row r="55" spans="1:7" ht="17.45" customHeight="1">
      <c r="B55" s="54"/>
      <c r="C55" s="55"/>
      <c r="D55" s="55"/>
      <c r="E55" s="56"/>
      <c r="F55" s="5" t="s">
        <v>26</v>
      </c>
      <c r="G55" s="10">
        <v>2040</v>
      </c>
    </row>
    <row r="56" spans="1:7" ht="17.45" customHeight="1">
      <c r="B56" s="57"/>
      <c r="C56" s="58"/>
      <c r="D56" s="58"/>
      <c r="E56" s="59"/>
      <c r="F56" s="5" t="s">
        <v>27</v>
      </c>
      <c r="G56" s="10">
        <v>2040</v>
      </c>
    </row>
    <row r="57" spans="1:7" ht="17.45" customHeight="1">
      <c r="B57" s="7"/>
      <c r="C57" s="7"/>
      <c r="D57" s="7"/>
      <c r="E57" s="7"/>
      <c r="F57" s="7"/>
      <c r="G57" s="7"/>
    </row>
    <row r="58" spans="1:7" ht="17.45" customHeight="1">
      <c r="B58" s="7" t="s">
        <v>20</v>
      </c>
      <c r="C58" s="7"/>
      <c r="D58" s="7"/>
      <c r="E58" s="7"/>
      <c r="F58" s="7"/>
      <c r="G58" s="7"/>
    </row>
    <row r="59" spans="1:7" ht="17.45" customHeight="1">
      <c r="B59" s="60" t="s">
        <v>21</v>
      </c>
      <c r="C59" s="61"/>
      <c r="D59" s="61"/>
      <c r="E59" s="3"/>
      <c r="F59" s="3" t="s">
        <v>28</v>
      </c>
      <c r="G59" s="3" t="s">
        <v>29</v>
      </c>
    </row>
    <row r="60" spans="1:7" ht="17.45" customHeight="1">
      <c r="B60" s="61"/>
      <c r="C60" s="61"/>
      <c r="D60" s="61"/>
      <c r="E60" s="5" t="s">
        <v>30</v>
      </c>
      <c r="F60" s="10">
        <v>570</v>
      </c>
      <c r="G60" s="10">
        <v>1110</v>
      </c>
    </row>
    <row r="61" spans="1:7" ht="17.45" customHeight="1">
      <c r="B61" s="61"/>
      <c r="C61" s="61"/>
      <c r="D61" s="61"/>
      <c r="E61" s="5" t="s">
        <v>25</v>
      </c>
      <c r="F61" s="10">
        <v>810</v>
      </c>
      <c r="G61" s="10">
        <v>880</v>
      </c>
    </row>
    <row r="62" spans="1:7" ht="17.45" customHeight="1">
      <c r="B62" s="61"/>
      <c r="C62" s="61"/>
      <c r="D62" s="61"/>
      <c r="E62" s="5" t="s">
        <v>26</v>
      </c>
      <c r="F62" s="10">
        <v>560</v>
      </c>
      <c r="G62" s="10">
        <v>630</v>
      </c>
    </row>
    <row r="63" spans="1:7" ht="17.45" customHeight="1">
      <c r="B63" s="61"/>
      <c r="C63" s="61"/>
      <c r="D63" s="61"/>
      <c r="E63" s="5" t="s">
        <v>27</v>
      </c>
      <c r="F63" s="10">
        <v>560</v>
      </c>
      <c r="G63" s="10">
        <v>630</v>
      </c>
    </row>
    <row r="64" spans="1:7" ht="17.45" customHeight="1">
      <c r="B64" s="61"/>
      <c r="C64" s="61"/>
      <c r="D64" s="61"/>
      <c r="E64" s="5" t="s">
        <v>31</v>
      </c>
      <c r="F64" s="10">
        <v>140</v>
      </c>
      <c r="G64" s="10">
        <v>280</v>
      </c>
    </row>
    <row r="65" spans="2:7" ht="17.45" customHeight="1">
      <c r="B65" s="7"/>
      <c r="C65" s="7"/>
      <c r="D65" s="7"/>
      <c r="E65" s="7"/>
      <c r="F65" s="7"/>
      <c r="G65" s="7"/>
    </row>
    <row r="66" spans="2:7" ht="17.45" customHeight="1">
      <c r="B66" s="7" t="s">
        <v>22</v>
      </c>
      <c r="C66" s="7"/>
      <c r="D66" s="7"/>
      <c r="E66" s="7"/>
      <c r="F66" s="7"/>
      <c r="G66" s="7"/>
    </row>
    <row r="67" spans="2:7" ht="17.45" customHeight="1">
      <c r="B67" s="46" t="s">
        <v>78</v>
      </c>
      <c r="C67" s="47"/>
      <c r="D67" s="10">
        <v>160</v>
      </c>
      <c r="E67" s="62" t="s">
        <v>32</v>
      </c>
      <c r="F67" s="63"/>
      <c r="G67" s="10">
        <v>250</v>
      </c>
    </row>
    <row r="68" spans="2:7" ht="17.45" customHeight="1">
      <c r="B68" s="46" t="s">
        <v>80</v>
      </c>
      <c r="C68" s="47"/>
      <c r="D68" s="10">
        <v>140</v>
      </c>
      <c r="E68" s="64" t="s">
        <v>33</v>
      </c>
      <c r="F68" s="63"/>
      <c r="G68" s="10">
        <v>150</v>
      </c>
    </row>
    <row r="69" spans="2:7" ht="17.45" customHeight="1">
      <c r="B69" s="46" t="s">
        <v>94</v>
      </c>
      <c r="C69" s="47"/>
      <c r="D69" s="10">
        <v>170</v>
      </c>
      <c r="E69" s="46" t="s">
        <v>93</v>
      </c>
      <c r="F69" s="47"/>
      <c r="G69" s="10">
        <v>180</v>
      </c>
    </row>
    <row r="70" spans="2:7" ht="17.45" customHeight="1">
      <c r="B70" s="45" t="s">
        <v>79</v>
      </c>
      <c r="C70" s="45"/>
      <c r="D70" s="45"/>
      <c r="E70" s="45"/>
      <c r="F70" s="45"/>
      <c r="G70" s="45"/>
    </row>
    <row r="71" spans="2:7" ht="17.45" customHeight="1">
      <c r="B71" s="7"/>
      <c r="C71" s="7"/>
      <c r="D71" s="7"/>
      <c r="E71" s="7"/>
      <c r="F71" s="7"/>
      <c r="G71" s="7"/>
    </row>
    <row r="72" spans="2:7" ht="17.45" customHeight="1">
      <c r="B72" s="7" t="s">
        <v>23</v>
      </c>
      <c r="C72" s="7"/>
      <c r="D72" s="7"/>
      <c r="E72" s="7"/>
      <c r="F72" s="7"/>
      <c r="G72" s="7"/>
    </row>
    <row r="73" spans="2:7" ht="17.45" customHeight="1">
      <c r="B73" s="25" t="s">
        <v>34</v>
      </c>
      <c r="C73" s="26">
        <v>700</v>
      </c>
      <c r="D73" s="25" t="s">
        <v>36</v>
      </c>
      <c r="E73" s="26">
        <v>440</v>
      </c>
      <c r="F73" s="25" t="s">
        <v>35</v>
      </c>
      <c r="G73" s="10">
        <v>650</v>
      </c>
    </row>
    <row r="74" spans="2:7" ht="17.45" customHeight="1">
      <c r="B74" s="25" t="s">
        <v>37</v>
      </c>
      <c r="C74" s="26">
        <v>150</v>
      </c>
      <c r="D74" s="27"/>
      <c r="E74" s="10"/>
      <c r="F74" s="28"/>
      <c r="G74" s="18"/>
    </row>
    <row r="75" spans="2:7" ht="17.45" customHeight="1">
      <c r="B75" s="7"/>
      <c r="C75" s="7"/>
      <c r="D75" s="7"/>
      <c r="E75" s="7"/>
      <c r="F75" s="7"/>
      <c r="G75" s="7"/>
    </row>
    <row r="76" spans="2:7" ht="17.45" customHeight="1">
      <c r="B76" s="7" t="s">
        <v>38</v>
      </c>
      <c r="C76" s="7"/>
      <c r="D76" s="7"/>
      <c r="E76" s="7"/>
      <c r="F76" s="7"/>
      <c r="G76" s="7"/>
    </row>
    <row r="77" spans="2:7" ht="17.45" customHeight="1">
      <c r="B77" s="24" t="s">
        <v>39</v>
      </c>
      <c r="C77" s="10">
        <v>380</v>
      </c>
      <c r="D77" s="24" t="s">
        <v>40</v>
      </c>
      <c r="E77" s="10">
        <v>430</v>
      </c>
      <c r="F77" s="27" t="s">
        <v>41</v>
      </c>
      <c r="G77" s="10">
        <v>380</v>
      </c>
    </row>
    <row r="78" spans="2:7" ht="17.45" customHeight="1">
      <c r="B78" s="24" t="s">
        <v>42</v>
      </c>
      <c r="C78" s="10">
        <v>250</v>
      </c>
      <c r="D78" s="33" t="s">
        <v>95</v>
      </c>
      <c r="E78" s="10">
        <v>300</v>
      </c>
      <c r="F78" s="24" t="s">
        <v>43</v>
      </c>
      <c r="G78" s="10">
        <v>350</v>
      </c>
    </row>
    <row r="79" spans="2:7" ht="17.45" customHeight="1">
      <c r="B79" s="7"/>
      <c r="C79" s="7"/>
      <c r="D79" s="7"/>
      <c r="E79" s="7"/>
      <c r="F79" s="7"/>
      <c r="G79" s="7"/>
    </row>
    <row r="80" spans="2:7" ht="17.45" customHeight="1">
      <c r="B80" s="12" t="s">
        <v>72</v>
      </c>
      <c r="C80" s="7"/>
      <c r="D80" s="7"/>
      <c r="E80" s="7"/>
      <c r="F80" s="7"/>
      <c r="G80" s="7"/>
    </row>
    <row r="81" spans="2:7" ht="17.45" customHeight="1">
      <c r="B81" s="43" t="s">
        <v>73</v>
      </c>
      <c r="C81" s="44"/>
      <c r="D81" s="9">
        <v>350</v>
      </c>
      <c r="E81" s="43" t="s">
        <v>74</v>
      </c>
      <c r="F81" s="44"/>
      <c r="G81" s="9">
        <v>550</v>
      </c>
    </row>
    <row r="82" spans="2:7" ht="17.45" customHeight="1">
      <c r="B82" s="43" t="s">
        <v>75</v>
      </c>
      <c r="C82" s="44"/>
      <c r="D82" s="9">
        <v>1000</v>
      </c>
      <c r="E82" s="43" t="s">
        <v>76</v>
      </c>
      <c r="F82" s="44"/>
      <c r="G82" s="9">
        <v>50</v>
      </c>
    </row>
    <row r="83" spans="2:7" ht="17.45" customHeight="1">
      <c r="B83" s="43" t="s">
        <v>97</v>
      </c>
      <c r="C83" s="44"/>
      <c r="D83" s="9">
        <v>300</v>
      </c>
      <c r="E83" s="43"/>
      <c r="F83" s="44"/>
      <c r="G83" s="9"/>
    </row>
    <row r="85" spans="2:7" ht="17.45" customHeight="1">
      <c r="B85" s="2" t="s">
        <v>24</v>
      </c>
    </row>
    <row r="86" spans="2:7" ht="17.45" customHeight="1">
      <c r="B86" s="40" t="s">
        <v>44</v>
      </c>
      <c r="C86" s="40"/>
      <c r="D86" s="9">
        <v>60</v>
      </c>
      <c r="E86" s="40" t="s">
        <v>45</v>
      </c>
      <c r="F86" s="40"/>
      <c r="G86" s="9">
        <v>220</v>
      </c>
    </row>
    <row r="87" spans="2:7" ht="17.45" customHeight="1">
      <c r="B87" s="40" t="s">
        <v>46</v>
      </c>
      <c r="C87" s="40"/>
      <c r="D87" s="9">
        <v>110</v>
      </c>
      <c r="E87" s="40" t="s">
        <v>47</v>
      </c>
      <c r="F87" s="40"/>
      <c r="G87" s="9">
        <v>220</v>
      </c>
    </row>
    <row r="88" spans="2:7" ht="17.45" customHeight="1">
      <c r="B88" s="40" t="s">
        <v>48</v>
      </c>
      <c r="C88" s="40"/>
      <c r="D88" s="9">
        <v>220</v>
      </c>
      <c r="E88" s="40" t="s">
        <v>49</v>
      </c>
      <c r="F88" s="40"/>
      <c r="G88" s="9">
        <v>180</v>
      </c>
    </row>
    <row r="89" spans="2:7" ht="17.45" customHeight="1">
      <c r="B89" s="40" t="s">
        <v>50</v>
      </c>
      <c r="C89" s="40"/>
      <c r="D89" s="9">
        <v>50</v>
      </c>
      <c r="E89" s="40" t="s">
        <v>51</v>
      </c>
      <c r="F89" s="40"/>
      <c r="G89" s="9">
        <v>50</v>
      </c>
    </row>
    <row r="90" spans="2:7" ht="17.45" customHeight="1">
      <c r="B90" s="40" t="s">
        <v>52</v>
      </c>
      <c r="C90" s="40"/>
      <c r="D90" s="9">
        <v>30</v>
      </c>
      <c r="E90" s="40" t="s">
        <v>53</v>
      </c>
      <c r="F90" s="40"/>
      <c r="G90" s="9">
        <v>150</v>
      </c>
    </row>
    <row r="91" spans="2:7" ht="17.45" customHeight="1">
      <c r="B91" s="40" t="s">
        <v>54</v>
      </c>
      <c r="C91" s="40"/>
      <c r="D91" s="9">
        <v>100</v>
      </c>
      <c r="E91" s="40" t="s">
        <v>55</v>
      </c>
      <c r="F91" s="40"/>
      <c r="G91" s="9">
        <v>10</v>
      </c>
    </row>
    <row r="92" spans="2:7" ht="17.45" customHeight="1">
      <c r="B92" s="40" t="s">
        <v>56</v>
      </c>
      <c r="C92" s="40"/>
      <c r="D92" s="9">
        <v>50</v>
      </c>
      <c r="E92" s="41" t="s">
        <v>77</v>
      </c>
      <c r="F92" s="40"/>
      <c r="G92" s="9">
        <v>50</v>
      </c>
    </row>
    <row r="93" spans="2:7" ht="17.45" customHeight="1">
      <c r="B93" s="34" t="s">
        <v>70</v>
      </c>
      <c r="C93" s="34"/>
      <c r="D93" s="34"/>
      <c r="E93" s="34"/>
      <c r="F93" s="34"/>
      <c r="G93" s="34"/>
    </row>
  </sheetData>
  <sheetProtection algorithmName="SHA-512" hashValue="CWLMOFOORQsOEwGG0pj9uyjqMfwkWBhzJDwwmFi80Bpj8dKRv4EDxdiCaQhAaONLuA6OyF/DQLtfBS7k2vSvTw==" saltValue="4cOsHzxbEvqzfxun06eyTg==" spinCount="100000" sheet="1" objects="1" scenarios="1"/>
  <protectedRanges>
    <protectedRange sqref="C5:D7 C11:D13 C20:C25 C33:D45" name="範囲1"/>
  </protectedRanges>
  <mergeCells count="72">
    <mergeCell ref="B91:C91"/>
    <mergeCell ref="E91:F91"/>
    <mergeCell ref="B92:C92"/>
    <mergeCell ref="E92:F92"/>
    <mergeCell ref="B93:G93"/>
    <mergeCell ref="B88:C88"/>
    <mergeCell ref="E88:F88"/>
    <mergeCell ref="B89:C89"/>
    <mergeCell ref="E89:F89"/>
    <mergeCell ref="B90:C90"/>
    <mergeCell ref="E90:F90"/>
    <mergeCell ref="B82:C82"/>
    <mergeCell ref="E82:F82"/>
    <mergeCell ref="B86:C86"/>
    <mergeCell ref="E86:F86"/>
    <mergeCell ref="B87:C87"/>
    <mergeCell ref="E87:F87"/>
    <mergeCell ref="B83:C83"/>
    <mergeCell ref="E83:F83"/>
    <mergeCell ref="B81:C81"/>
    <mergeCell ref="E81:F81"/>
    <mergeCell ref="B50:E50"/>
    <mergeCell ref="F50:G50"/>
    <mergeCell ref="B54:E56"/>
    <mergeCell ref="B59:D64"/>
    <mergeCell ref="B67:C67"/>
    <mergeCell ref="E67:F67"/>
    <mergeCell ref="B68:C68"/>
    <mergeCell ref="E68:F68"/>
    <mergeCell ref="B69:C69"/>
    <mergeCell ref="E69:F69"/>
    <mergeCell ref="B70:G70"/>
    <mergeCell ref="F42:G42"/>
    <mergeCell ref="F43:G43"/>
    <mergeCell ref="F44:G44"/>
    <mergeCell ref="F45:G45"/>
    <mergeCell ref="B46:E46"/>
    <mergeCell ref="F46:G46"/>
    <mergeCell ref="F41:G41"/>
    <mergeCell ref="B26:E26"/>
    <mergeCell ref="F26:G26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B14:E14"/>
    <mergeCell ref="F14:G14"/>
    <mergeCell ref="B19:B25"/>
    <mergeCell ref="F19:G19"/>
    <mergeCell ref="F20:G20"/>
    <mergeCell ref="F21:G21"/>
    <mergeCell ref="F22:G22"/>
    <mergeCell ref="F23:G23"/>
    <mergeCell ref="F24:G24"/>
    <mergeCell ref="F25:G25"/>
    <mergeCell ref="F13:G13"/>
    <mergeCell ref="A1:G1"/>
    <mergeCell ref="B2:G2"/>
    <mergeCell ref="F4:G4"/>
    <mergeCell ref="F5:G5"/>
    <mergeCell ref="F6:G6"/>
    <mergeCell ref="F7:G7"/>
    <mergeCell ref="B8:E8"/>
    <mergeCell ref="F8:G8"/>
    <mergeCell ref="F10:G10"/>
    <mergeCell ref="F11:G11"/>
    <mergeCell ref="F12:G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令和7年4月1日以降予約</vt:lpstr>
      <vt:lpstr>令和7年３月31日以前予約</vt:lpstr>
      <vt:lpstr>令和7年３月31日以前予約!Print_Area</vt:lpstr>
      <vt:lpstr>令和7年4月1日以降予約!Print_Area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R-4</dc:creator>
  <cp:lastModifiedBy>mochizuki</cp:lastModifiedBy>
  <cp:lastPrinted>2024-06-25T11:24:03Z</cp:lastPrinted>
  <dcterms:created xsi:type="dcterms:W3CDTF">2023-01-08T05:01:35Z</dcterms:created>
  <dcterms:modified xsi:type="dcterms:W3CDTF">2025-07-03T11:45:51Z</dcterms:modified>
</cp:coreProperties>
</file>